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08" activeTab="0"/>
  </bookViews>
  <sheets>
    <sheet name="SETUZA" sheetId="1" r:id="rId1"/>
    <sheet name="Seznam odesilaného zboží" sheetId="2" r:id="rId2"/>
  </sheets>
  <definedNames>
    <definedName name="Excel_BuiltIn_Print_Area_6">#REF!</definedName>
    <definedName name="Excel_BuiltIn_Print_Area_7">#REF!</definedName>
    <definedName name="ExternalData_1_1">'SETUZA'!$A$2:$I$44</definedName>
    <definedName name="ExternalData_1_2">#REF!</definedName>
    <definedName name="ExternalData_1_3">#REF!</definedName>
    <definedName name="ExternalData_1_4">#REF!</definedName>
    <definedName name="ExternalData_1_5">#REF!</definedName>
    <definedName name="KNapr">#REF!</definedName>
    <definedName name="Napr">#REF!</definedName>
    <definedName name="Pbsl">#REF!</definedName>
    <definedName name="PObsl">#REF!</definedName>
  </definedNames>
  <calcPr fullCalcOnLoad="1"/>
</workbook>
</file>

<file path=xl/sharedStrings.xml><?xml version="1.0" encoding="utf-8"?>
<sst xmlns="http://schemas.openxmlformats.org/spreadsheetml/2006/main" count="717" uniqueCount="267">
  <si>
    <t>Datový list dopravny</t>
  </si>
  <si>
    <t>Název:  Ústí nad Labem Střekov</t>
  </si>
  <si>
    <t>Zkratka:  Uls</t>
  </si>
  <si>
    <t xml:space="preserve">Majitel: </t>
  </si>
  <si>
    <t xml:space="preserve">Modul: </t>
  </si>
  <si>
    <t>Kolejový plán:</t>
  </si>
  <si>
    <t>Ovládání: Místní</t>
  </si>
  <si>
    <t xml:space="preserve">DCC zesilovač: </t>
  </si>
  <si>
    <t>Telefon:  ANO</t>
  </si>
  <si>
    <t xml:space="preserve"> </t>
  </si>
  <si>
    <t>Osobní doprava a parametry všech kolejí</t>
  </si>
  <si>
    <t>Kolej</t>
  </si>
  <si>
    <t>Typ</t>
  </si>
  <si>
    <t>Délka</t>
  </si>
  <si>
    <t>Nástupiště</t>
  </si>
  <si>
    <t>Rychlost</t>
  </si>
  <si>
    <t>Poznámky k osobní dopravě</t>
  </si>
  <si>
    <t>101</t>
  </si>
  <si>
    <t>Dopravní</t>
  </si>
  <si>
    <t>XXX</t>
  </si>
  <si>
    <t>Žádné poznámky nejsou</t>
  </si>
  <si>
    <t>102</t>
  </si>
  <si>
    <t>103</t>
  </si>
  <si>
    <t>104a</t>
  </si>
  <si>
    <t>Objízdná</t>
  </si>
  <si>
    <t>104b</t>
  </si>
  <si>
    <t>Manipulační</t>
  </si>
  <si>
    <t>105</t>
  </si>
  <si>
    <t>106</t>
  </si>
  <si>
    <t>107a</t>
  </si>
  <si>
    <t>107b</t>
  </si>
  <si>
    <t>108a</t>
  </si>
  <si>
    <t>108b</t>
  </si>
  <si>
    <t>109</t>
  </si>
  <si>
    <t>200</t>
  </si>
  <si>
    <t>201</t>
  </si>
  <si>
    <t>202</t>
  </si>
  <si>
    <t>203</t>
  </si>
  <si>
    <t>300</t>
  </si>
  <si>
    <t>301</t>
  </si>
  <si>
    <t>302a</t>
  </si>
  <si>
    <t>302b</t>
  </si>
  <si>
    <t>303a</t>
  </si>
  <si>
    <t>303b</t>
  </si>
  <si>
    <t>Nákladní doprava</t>
  </si>
  <si>
    <t xml:space="preserve">Nákladiště </t>
  </si>
  <si>
    <t>Popis</t>
  </si>
  <si>
    <t>Délka nákladiště
cm | nápravy</t>
  </si>
  <si>
    <t>Poznámky k nákladní dopravě</t>
  </si>
  <si>
    <t>Pořadí skupiny vozů ve vlaku při obsluze ze
západu | východu</t>
  </si>
  <si>
    <t>Max. počet náprav</t>
  </si>
  <si>
    <t>Vykládka obalů</t>
  </si>
  <si>
    <t>Vykládka agresivní chemie</t>
  </si>
  <si>
    <t>Nakládka pokrutin</t>
  </si>
  <si>
    <t>Vykládka olejnin</t>
  </si>
  <si>
    <t>Nakládka potravin</t>
  </si>
  <si>
    <t>Stáčírna olejů</t>
  </si>
  <si>
    <t>Vykládka uhlí</t>
  </si>
  <si>
    <t>Olejová chemie</t>
  </si>
  <si>
    <t>Drogistika</t>
  </si>
  <si>
    <t>Vykládka  surovin pro drogistiku</t>
  </si>
  <si>
    <t>Průmysl</t>
  </si>
  <si>
    <t>Podnik</t>
  </si>
  <si>
    <t>Nakládka / vykládka</t>
  </si>
  <si>
    <t>Náklad</t>
  </si>
  <si>
    <t>Nákladiště</t>
  </si>
  <si>
    <t>Typ vozů</t>
  </si>
  <si>
    <t>Počet vozů za týden</t>
  </si>
  <si>
    <t>Severočeské Tukové Závody koncernový podnik závod 01 Ústí nad Labem</t>
  </si>
  <si>
    <t xml:space="preserve">V </t>
  </si>
  <si>
    <t>Skleněné Lahve</t>
  </si>
  <si>
    <t>G</t>
  </si>
  <si>
    <t xml:space="preserve">G </t>
  </si>
  <si>
    <t>V</t>
  </si>
  <si>
    <t>Ocelové sudy</t>
  </si>
  <si>
    <t>Papírové obaly</t>
  </si>
  <si>
    <t>Skleněné flakóny</t>
  </si>
  <si>
    <t>Vratné obaly</t>
  </si>
  <si>
    <t>G,I</t>
  </si>
  <si>
    <t>Plechovky</t>
  </si>
  <si>
    <t>Kyselina chlorovodíková</t>
  </si>
  <si>
    <t>F</t>
  </si>
  <si>
    <t>Z</t>
  </si>
  <si>
    <t>Hydroxid draselný</t>
  </si>
  <si>
    <t>Kyselina fosforečna</t>
  </si>
  <si>
    <t>Kyselina sírová</t>
  </si>
  <si>
    <t xml:space="preserve">N </t>
  </si>
  <si>
    <t>Pokrutiny</t>
  </si>
  <si>
    <t>E</t>
  </si>
  <si>
    <t>G,H,T,U</t>
  </si>
  <si>
    <t>Rostlinné oleje, ztužené tuky, margariny</t>
  </si>
  <si>
    <t xml:space="preserve">D </t>
  </si>
  <si>
    <t>Olejniny</t>
  </si>
  <si>
    <t>A</t>
  </si>
  <si>
    <t>G,H,T</t>
  </si>
  <si>
    <t>Surový řepkový a slunečnicový olej cisterny</t>
  </si>
  <si>
    <t>B, C</t>
  </si>
  <si>
    <t>Surový řepkový a slunečnicový olej sudy</t>
  </si>
  <si>
    <t>C</t>
  </si>
  <si>
    <t>Z,G</t>
  </si>
  <si>
    <t>Živočišné tuky</t>
  </si>
  <si>
    <t>Hnědé uhlí</t>
  </si>
  <si>
    <t>H</t>
  </si>
  <si>
    <t>Olejová chemie nakládka do vozů řady R</t>
  </si>
  <si>
    <t>I, J</t>
  </si>
  <si>
    <t>Uhličitan sodný</t>
  </si>
  <si>
    <t>J</t>
  </si>
  <si>
    <t>Olejová chemie nakládka do vozů řady Z</t>
  </si>
  <si>
    <t>Methylalkohol</t>
  </si>
  <si>
    <t>I</t>
  </si>
  <si>
    <t>Drogistické zboží</t>
  </si>
  <si>
    <t>K</t>
  </si>
  <si>
    <t>Ethylalkohol</t>
  </si>
  <si>
    <t>L</t>
  </si>
  <si>
    <t>Síran sodný</t>
  </si>
  <si>
    <t>U</t>
  </si>
  <si>
    <t>Trifosforečnan sodný</t>
  </si>
  <si>
    <t>Průmyslové stavby státní podnik</t>
  </si>
  <si>
    <t>Kovový odpad</t>
  </si>
  <si>
    <t>M</t>
  </si>
  <si>
    <t>Portlandský cement</t>
  </si>
  <si>
    <t>G,U</t>
  </si>
  <si>
    <t>Betonářská ocel</t>
  </si>
  <si>
    <t>E,R</t>
  </si>
  <si>
    <t>Písek</t>
  </si>
  <si>
    <t>Betonové výrobky</t>
  </si>
  <si>
    <t>R,E</t>
  </si>
  <si>
    <t>Cihly</t>
  </si>
  <si>
    <t xml:space="preserve">Ocelové traverzy, plechy, </t>
  </si>
  <si>
    <t>T,E,R</t>
  </si>
  <si>
    <t>Technologické celky</t>
  </si>
  <si>
    <t>T,E,R,S,U</t>
  </si>
  <si>
    <t>Řezivo</t>
  </si>
  <si>
    <t>Střešní krytina</t>
  </si>
  <si>
    <t>Obklady</t>
  </si>
  <si>
    <t>Sanitární keramika</t>
  </si>
  <si>
    <t xml:space="preserve">Elektrické kabely </t>
  </si>
  <si>
    <t>Drobný elektrikářský materiál</t>
  </si>
  <si>
    <t>Instalatérské zboží</t>
  </si>
  <si>
    <t>Doporučení pro tvůrce layoutu</t>
  </si>
  <si>
    <t>Poznámky pro tvůrce grafikonu</t>
  </si>
  <si>
    <t>Maximální celková délka vlaku:</t>
  </si>
  <si>
    <t xml:space="preserve">cm:  </t>
  </si>
  <si>
    <t xml:space="preserve">náprav:  </t>
  </si>
  <si>
    <t>název výrobku</t>
  </si>
  <si>
    <t>tip výrobku</t>
  </si>
  <si>
    <t>balení</t>
  </si>
  <si>
    <t>vz</t>
  </si>
  <si>
    <t>NHM CODE</t>
  </si>
  <si>
    <t>OLIMON  voda poholení</t>
  </si>
  <si>
    <t>kosmetické přípravky</t>
  </si>
  <si>
    <t>lahvička</t>
  </si>
  <si>
    <t>OLIMON  voda předholením</t>
  </si>
  <si>
    <t>OLIMON holicí krém</t>
  </si>
  <si>
    <t>ALFA  MÁSLOVÁ 500 g</t>
  </si>
  <si>
    <t>margarin</t>
  </si>
  <si>
    <t>kelímek</t>
  </si>
  <si>
    <t>ALFA VITAL 250 g</t>
  </si>
  <si>
    <t>ALFA VITAL 500 g</t>
  </si>
  <si>
    <t>ALFA VITAL 500g</t>
  </si>
  <si>
    <t>DIANA 500 g</t>
  </si>
  <si>
    <t>FAVORIT A  10 kg</t>
  </si>
  <si>
    <t>plechovka</t>
  </si>
  <si>
    <t>FAVORIT K 10 kg</t>
  </si>
  <si>
    <t>FAVORIT S 10 kg</t>
  </si>
  <si>
    <t>FAVORIT T 10 kg</t>
  </si>
  <si>
    <t>FAVORIT T 770 kg</t>
  </si>
  <si>
    <t>sud</t>
  </si>
  <si>
    <t>FAVORIT T EXTRA 10 kg</t>
  </si>
  <si>
    <t>FAVORIT T ROSTLINNÝ 10 kg</t>
  </si>
  <si>
    <t>LUKANA CUKRÁŘSKÁ 250 g</t>
  </si>
  <si>
    <t>SMETA 500 g</t>
  </si>
  <si>
    <t>Stela extra 250g</t>
  </si>
  <si>
    <t>STELLA EXTRA 250 g</t>
  </si>
  <si>
    <t>ELIDA  100 g</t>
  </si>
  <si>
    <t>mýdlo</t>
  </si>
  <si>
    <t>papírový obal</t>
  </si>
  <si>
    <t>HELLADA balená 200 g</t>
  </si>
  <si>
    <t>krabice</t>
  </si>
  <si>
    <t>Hotelové mýdlo JARO-balené 20 g</t>
  </si>
  <si>
    <t>Hotelové mýdlo JARO-nebalené 20 g</t>
  </si>
  <si>
    <t>JARO EDEN 100 g</t>
  </si>
  <si>
    <t>JELEN balený 200 g</t>
  </si>
  <si>
    <t>Šeřík</t>
  </si>
  <si>
    <t>Ppap. obal</t>
  </si>
  <si>
    <t>ŠEŘÍK 160 g</t>
  </si>
  <si>
    <t>ŠEŘÍK 160 g 12 ks</t>
  </si>
  <si>
    <t>pokrutiny lněné</t>
  </si>
  <si>
    <t>odpad z výroby oleje</t>
  </si>
  <si>
    <t>volně ložené</t>
  </si>
  <si>
    <t>pokrutiny slunečnicové</t>
  </si>
  <si>
    <t>pokrutiny řepkové</t>
  </si>
  <si>
    <t>popílek</t>
  </si>
  <si>
    <t>odpad z výroby tepla</t>
  </si>
  <si>
    <t>volně lož. syp. hm.</t>
  </si>
  <si>
    <t xml:space="preserve">Lněná fermež </t>
  </si>
  <si>
    <t>olejová chemie</t>
  </si>
  <si>
    <t>Lněná fermež 200l</t>
  </si>
  <si>
    <t xml:space="preserve">glycerin destilovaný </t>
  </si>
  <si>
    <t>glycerin destilovaný (farmaceutický)</t>
  </si>
  <si>
    <t>glycerin destilovaný 200l</t>
  </si>
  <si>
    <t>glycerin destilovaný 200l (farmaceutický)</t>
  </si>
  <si>
    <t>Stearan vápenatý   25 kg</t>
  </si>
  <si>
    <t>pytel</t>
  </si>
  <si>
    <t xml:space="preserve">vodní sklo </t>
  </si>
  <si>
    <t>vol. lož. tekutiny</t>
  </si>
  <si>
    <t xml:space="preserve">vodní sklo 200l </t>
  </si>
  <si>
    <t>kyselina stearová (tekutá)</t>
  </si>
  <si>
    <t>kyselina stearová (vločky) 25 kg</t>
  </si>
  <si>
    <t>Stearan hlinitý 25 kg</t>
  </si>
  <si>
    <t>Stearan hořečnatý  25 kg</t>
  </si>
  <si>
    <t xml:space="preserve">Stearan zinečnatý  25 kg     </t>
  </si>
  <si>
    <t xml:space="preserve">kyselina olejová </t>
  </si>
  <si>
    <t>kyselina olejová 200l</t>
  </si>
  <si>
    <t xml:space="preserve">destilované mastné kyseliné živočišná </t>
  </si>
  <si>
    <t>destilované mastné kyseliny rostlinné</t>
  </si>
  <si>
    <t>destilované mastné kyseliny rostlinné 200l</t>
  </si>
  <si>
    <t>CLARAX  PLUS 700g</t>
  </si>
  <si>
    <t>prací prášek</t>
  </si>
  <si>
    <t>CLARAX  PLUS 9 kg</t>
  </si>
  <si>
    <t>CLARAX 700 g</t>
  </si>
  <si>
    <t>HANKA 500 g</t>
  </si>
  <si>
    <t>MERKUR 3 kg</t>
  </si>
  <si>
    <t>MERKUR 6 kg</t>
  </si>
  <si>
    <t>MERKUR 600 g</t>
  </si>
  <si>
    <t>NAMO 700 g</t>
  </si>
  <si>
    <t>TITAN 3 kg</t>
  </si>
  <si>
    <t>TITAN 6 kg</t>
  </si>
  <si>
    <t>TITAN 600 g</t>
  </si>
  <si>
    <t>TOTO 500 g</t>
  </si>
  <si>
    <t xml:space="preserve">CERESOL  STOLNÍ  OLEJ 8 kg </t>
  </si>
  <si>
    <t>rostlinný olej</t>
  </si>
  <si>
    <t>CERESOL ROSTLINNÝ OLEJ 1 l</t>
  </si>
  <si>
    <t>lahev</t>
  </si>
  <si>
    <t>CERESOL ROSTLINNÝ OLEJ 10 l</t>
  </si>
  <si>
    <t>CERESOL ROSTLINNÝ OLEJ 8 kg</t>
  </si>
  <si>
    <t>FRITO VEGETOL 175 kg</t>
  </si>
  <si>
    <t>SLUNEČNICOVÝ OLEJ 175 kg</t>
  </si>
  <si>
    <t>STOLNÍ OLEJ 1 l</t>
  </si>
  <si>
    <t>STOLNÍ OLEJ 175 kg</t>
  </si>
  <si>
    <t>VEGETOL 0,75 l</t>
  </si>
  <si>
    <t xml:space="preserve">Aro 10l </t>
  </si>
  <si>
    <t xml:space="preserve">Aro 2l </t>
  </si>
  <si>
    <t xml:space="preserve">Aro 5l </t>
  </si>
  <si>
    <t>slunečnicový Olej surový</t>
  </si>
  <si>
    <t xml:space="preserve">řepkový olej surový </t>
  </si>
  <si>
    <t>řepkový olej surový 200l</t>
  </si>
  <si>
    <t>řepkový olej čisty 200l</t>
  </si>
  <si>
    <t>řepkový olek čistý</t>
  </si>
  <si>
    <t xml:space="preserve">STOMA  PARADENTOL  </t>
  </si>
  <si>
    <t>ústní voda</t>
  </si>
  <si>
    <t>CERES SOFT 15 kg</t>
  </si>
  <si>
    <t>ztužený tuk</t>
  </si>
  <si>
    <t>CERES SOFT 500 g</t>
  </si>
  <si>
    <t>alobal</t>
  </si>
  <si>
    <t>EMULGÁTOR D 25 kg</t>
  </si>
  <si>
    <t>FAVORIT B 10 kg</t>
  </si>
  <si>
    <t>FAVORIT N 10 kg</t>
  </si>
  <si>
    <t>FAVORIT P 10 kg</t>
  </si>
  <si>
    <t>FAVORIT RP 10 kg</t>
  </si>
  <si>
    <t>OMEGA  250 g</t>
  </si>
  <si>
    <t>OMEGA FRIT 2,5 kg</t>
  </si>
  <si>
    <t xml:space="preserve">FLUORA     </t>
  </si>
  <si>
    <t>zubní pasta</t>
  </si>
  <si>
    <t>Tuba</t>
  </si>
  <si>
    <t>ODOL</t>
  </si>
  <si>
    <t>THYMOLIN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</si>
</sst>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 CE"/>
      <family val="2"/>
    </font>
    <font>
      <b/>
      <sz val="15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vertical="center" wrapText="1"/>
    </xf>
    <xf numFmtId="1" fontId="0" fillId="0" borderId="9" xfId="0" applyNumberFormat="1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right" vertical="center" wrapText="1" indent="1"/>
    </xf>
    <xf numFmtId="1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right" vertical="center" wrapText="1" indent="1"/>
    </xf>
    <xf numFmtId="1" fontId="0" fillId="0" borderId="10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" fontId="0" fillId="0" borderId="0" xfId="0" applyNumberFormat="1" applyFill="1" applyBorder="1" applyAlignment="1">
      <alignment vertical="center"/>
    </xf>
    <xf numFmtId="49" fontId="0" fillId="0" borderId="19" xfId="0" applyNumberForma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left" vertical="center" wrapText="1"/>
    </xf>
    <xf numFmtId="49" fontId="2" fillId="3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left" vertical="center" wrapText="1"/>
    </xf>
    <xf numFmtId="49" fontId="0" fillId="0" borderId="23" xfId="0" applyNumberFormat="1" applyFill="1" applyBorder="1" applyAlignment="1">
      <alignment horizontal="left" vertical="center" wrapText="1"/>
    </xf>
    <xf numFmtId="49" fontId="0" fillId="0" borderId="6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vertical="center" wrapText="1"/>
    </xf>
    <xf numFmtId="49" fontId="0" fillId="0" borderId="4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top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266700</xdr:rowOff>
    </xdr:from>
    <xdr:to>
      <xdr:col>9</xdr:col>
      <xdr:colOff>19050</xdr:colOff>
      <xdr:row>2</xdr:row>
      <xdr:rowOff>4762500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84010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L93"/>
  <sheetViews>
    <sheetView tabSelected="1" workbookViewId="0" topLeftCell="A1">
      <selection activeCell="L3" sqref="L3"/>
    </sheetView>
  </sheetViews>
  <sheetFormatPr defaultColWidth="9.140625" defaultRowHeight="12.75"/>
  <cols>
    <col min="1" max="1" width="7.7109375" style="1" customWidth="1"/>
    <col min="2" max="2" width="28.28125" style="1" customWidth="1"/>
    <col min="3" max="3" width="10.57421875" style="1" customWidth="1"/>
    <col min="4" max="5" width="8.7109375" style="1" customWidth="1"/>
    <col min="6" max="6" width="29.8515625" style="1" customWidth="1"/>
    <col min="7" max="7" width="7.28125" style="1" customWidth="1"/>
    <col min="8" max="8" width="10.7109375" style="1" customWidth="1"/>
    <col min="9" max="9" width="13.8515625" style="1" customWidth="1"/>
    <col min="10" max="11" width="3.421875" style="2" customWidth="1"/>
    <col min="12" max="16384" width="9.140625" style="1" customWidth="1"/>
  </cols>
  <sheetData>
    <row r="1" spans="1:9" ht="1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5" customHeight="1">
      <c r="A2" s="72" t="s">
        <v>1</v>
      </c>
      <c r="B2" s="72"/>
      <c r="C2" s="72"/>
      <c r="D2" s="73" t="s">
        <v>2</v>
      </c>
      <c r="E2" s="73"/>
      <c r="F2" s="73" t="s">
        <v>3</v>
      </c>
      <c r="G2" s="73"/>
      <c r="H2" s="74" t="s">
        <v>4</v>
      </c>
      <c r="I2" s="74"/>
    </row>
    <row r="3" spans="1:9" ht="382.5" customHeight="1">
      <c r="A3" s="67" t="s">
        <v>5</v>
      </c>
      <c r="B3" s="67"/>
      <c r="C3" s="67"/>
      <c r="D3" s="67"/>
      <c r="E3" s="67"/>
      <c r="F3" s="67"/>
      <c r="G3" s="67"/>
      <c r="H3" s="67"/>
      <c r="I3" s="67"/>
    </row>
    <row r="4" spans="1:12" s="3" customFormat="1" ht="30" customHeight="1">
      <c r="A4" s="68" t="s">
        <v>6</v>
      </c>
      <c r="B4" s="68"/>
      <c r="C4" s="68"/>
      <c r="D4" s="69" t="s">
        <v>7</v>
      </c>
      <c r="E4" s="69"/>
      <c r="F4" s="69"/>
      <c r="G4" s="70" t="s">
        <v>8</v>
      </c>
      <c r="H4" s="70"/>
      <c r="I4" s="70"/>
      <c r="J4" s="2"/>
      <c r="K4" s="2"/>
      <c r="L4" s="3" t="s">
        <v>9</v>
      </c>
    </row>
    <row r="5" spans="1:11" s="3" customFormat="1" ht="15" customHeight="1">
      <c r="A5" s="53" t="s">
        <v>10</v>
      </c>
      <c r="B5" s="53"/>
      <c r="C5" s="53"/>
      <c r="D5" s="53"/>
      <c r="E5" s="53"/>
      <c r="F5" s="53"/>
      <c r="G5" s="53"/>
      <c r="H5" s="53"/>
      <c r="I5" s="53"/>
      <c r="J5" s="2"/>
      <c r="K5" s="2"/>
    </row>
    <row r="6" spans="1:11" s="3" customFormat="1" ht="15" customHeight="1">
      <c r="A6" s="4" t="s">
        <v>11</v>
      </c>
      <c r="B6" s="5" t="s">
        <v>12</v>
      </c>
      <c r="C6" s="5" t="s">
        <v>13</v>
      </c>
      <c r="D6" s="6" t="s">
        <v>14</v>
      </c>
      <c r="E6" s="7" t="s">
        <v>15</v>
      </c>
      <c r="F6" s="66" t="s">
        <v>16</v>
      </c>
      <c r="G6" s="66"/>
      <c r="H6" s="66"/>
      <c r="I6" s="66"/>
      <c r="J6" s="2"/>
      <c r="K6" s="2"/>
    </row>
    <row r="7" spans="1:11" s="3" customFormat="1" ht="15" customHeight="1">
      <c r="A7" s="8" t="s">
        <v>17</v>
      </c>
      <c r="B7" s="9" t="s">
        <v>18</v>
      </c>
      <c r="C7" s="10">
        <v>204</v>
      </c>
      <c r="D7" s="10" t="s">
        <v>19</v>
      </c>
      <c r="E7" s="11">
        <v>30</v>
      </c>
      <c r="F7" s="66" t="s">
        <v>20</v>
      </c>
      <c r="G7" s="66"/>
      <c r="H7" s="66"/>
      <c r="I7" s="66"/>
      <c r="J7" s="2"/>
      <c r="K7" s="2"/>
    </row>
    <row r="8" spans="1:11" s="3" customFormat="1" ht="15" customHeight="1">
      <c r="A8" s="8" t="s">
        <v>21</v>
      </c>
      <c r="B8" s="12" t="s">
        <v>18</v>
      </c>
      <c r="C8" s="10">
        <v>204</v>
      </c>
      <c r="D8" s="10" t="s">
        <v>19</v>
      </c>
      <c r="E8" s="11">
        <v>30</v>
      </c>
      <c r="F8" s="66"/>
      <c r="G8" s="66"/>
      <c r="H8" s="66"/>
      <c r="I8" s="66"/>
      <c r="J8" s="2"/>
      <c r="K8" s="2"/>
    </row>
    <row r="9" spans="1:11" s="3" customFormat="1" ht="15" customHeight="1">
      <c r="A9" s="8" t="s">
        <v>22</v>
      </c>
      <c r="B9" s="12" t="s">
        <v>18</v>
      </c>
      <c r="C9" s="10">
        <v>160</v>
      </c>
      <c r="D9" s="10" t="s">
        <v>19</v>
      </c>
      <c r="E9" s="11">
        <v>30</v>
      </c>
      <c r="F9" s="66"/>
      <c r="G9" s="66"/>
      <c r="H9" s="66"/>
      <c r="I9" s="66"/>
      <c r="J9" s="2"/>
      <c r="K9" s="2"/>
    </row>
    <row r="10" spans="1:11" s="3" customFormat="1" ht="15" customHeight="1">
      <c r="A10" s="8" t="s">
        <v>23</v>
      </c>
      <c r="B10" s="12" t="s">
        <v>24</v>
      </c>
      <c r="C10" s="10">
        <v>108</v>
      </c>
      <c r="D10" s="10" t="s">
        <v>19</v>
      </c>
      <c r="E10" s="11">
        <v>30</v>
      </c>
      <c r="F10" s="66"/>
      <c r="G10" s="66"/>
      <c r="H10" s="66"/>
      <c r="I10" s="66"/>
      <c r="J10" s="2"/>
      <c r="K10" s="2"/>
    </row>
    <row r="11" spans="1:11" s="3" customFormat="1" ht="15" customHeight="1">
      <c r="A11" s="8" t="s">
        <v>25</v>
      </c>
      <c r="B11" s="12" t="s">
        <v>26</v>
      </c>
      <c r="C11" s="10">
        <v>58</v>
      </c>
      <c r="D11" s="10" t="s">
        <v>19</v>
      </c>
      <c r="E11" s="11">
        <v>30</v>
      </c>
      <c r="F11" s="66"/>
      <c r="G11" s="66"/>
      <c r="H11" s="66"/>
      <c r="I11" s="66"/>
      <c r="J11" s="2"/>
      <c r="K11" s="2"/>
    </row>
    <row r="12" spans="1:11" s="3" customFormat="1" ht="15" customHeight="1">
      <c r="A12" s="8" t="s">
        <v>27</v>
      </c>
      <c r="B12" s="12" t="s">
        <v>26</v>
      </c>
      <c r="C12" s="10">
        <v>72</v>
      </c>
      <c r="D12" s="10" t="s">
        <v>19</v>
      </c>
      <c r="E12" s="11">
        <v>30</v>
      </c>
      <c r="F12" s="66"/>
      <c r="G12" s="66"/>
      <c r="H12" s="66"/>
      <c r="I12" s="66"/>
      <c r="J12" s="2"/>
      <c r="K12" s="2"/>
    </row>
    <row r="13" spans="1:11" s="3" customFormat="1" ht="15" customHeight="1">
      <c r="A13" s="8" t="s">
        <v>28</v>
      </c>
      <c r="B13" s="12" t="s">
        <v>26</v>
      </c>
      <c r="C13" s="10">
        <v>130</v>
      </c>
      <c r="D13" s="10" t="s">
        <v>19</v>
      </c>
      <c r="E13" s="11">
        <v>30</v>
      </c>
      <c r="F13" s="66"/>
      <c r="G13" s="66"/>
      <c r="H13" s="66"/>
      <c r="I13" s="66"/>
      <c r="J13" s="2"/>
      <c r="K13" s="2"/>
    </row>
    <row r="14" spans="1:11" s="3" customFormat="1" ht="15" customHeight="1">
      <c r="A14" s="8" t="s">
        <v>29</v>
      </c>
      <c r="B14" s="12" t="s">
        <v>26</v>
      </c>
      <c r="C14" s="10">
        <v>134</v>
      </c>
      <c r="D14" s="10" t="s">
        <v>19</v>
      </c>
      <c r="E14" s="11">
        <v>30</v>
      </c>
      <c r="F14" s="66"/>
      <c r="G14" s="66"/>
      <c r="H14" s="66"/>
      <c r="I14" s="66"/>
      <c r="J14" s="2"/>
      <c r="K14" s="2"/>
    </row>
    <row r="15" spans="1:12" s="3" customFormat="1" ht="15" customHeight="1">
      <c r="A15" s="8" t="s">
        <v>30</v>
      </c>
      <c r="B15" s="12" t="s">
        <v>26</v>
      </c>
      <c r="C15" s="10">
        <v>40</v>
      </c>
      <c r="D15" s="10" t="s">
        <v>19</v>
      </c>
      <c r="E15" s="11">
        <v>30</v>
      </c>
      <c r="F15" s="66"/>
      <c r="G15" s="66"/>
      <c r="H15" s="66"/>
      <c r="I15" s="66"/>
      <c r="J15" s="2"/>
      <c r="K15" s="2"/>
      <c r="L15" s="3" t="s">
        <v>9</v>
      </c>
    </row>
    <row r="16" spans="1:11" s="3" customFormat="1" ht="15" customHeight="1">
      <c r="A16" s="8" t="s">
        <v>31</v>
      </c>
      <c r="B16" s="12" t="s">
        <v>26</v>
      </c>
      <c r="C16" s="10">
        <v>80</v>
      </c>
      <c r="D16" s="10" t="s">
        <v>19</v>
      </c>
      <c r="E16" s="11">
        <v>30</v>
      </c>
      <c r="F16" s="66"/>
      <c r="G16" s="66"/>
      <c r="H16" s="66"/>
      <c r="I16" s="66"/>
      <c r="J16" s="2"/>
      <c r="K16" s="2" t="s">
        <v>9</v>
      </c>
    </row>
    <row r="17" spans="1:11" s="3" customFormat="1" ht="15" customHeight="1">
      <c r="A17" s="8" t="s">
        <v>32</v>
      </c>
      <c r="B17" s="12" t="s">
        <v>26</v>
      </c>
      <c r="C17" s="10">
        <v>90</v>
      </c>
      <c r="D17" s="10" t="s">
        <v>19</v>
      </c>
      <c r="E17" s="11">
        <v>30</v>
      </c>
      <c r="F17" s="66"/>
      <c r="G17" s="66"/>
      <c r="H17" s="66"/>
      <c r="I17" s="66"/>
      <c r="J17" s="2"/>
      <c r="K17" s="2"/>
    </row>
    <row r="18" spans="1:11" s="3" customFormat="1" ht="15" customHeight="1">
      <c r="A18" s="8" t="s">
        <v>33</v>
      </c>
      <c r="B18" s="12" t="s">
        <v>26</v>
      </c>
      <c r="C18" s="10">
        <v>80</v>
      </c>
      <c r="D18" s="10" t="s">
        <v>19</v>
      </c>
      <c r="E18" s="11">
        <v>30</v>
      </c>
      <c r="F18" s="66"/>
      <c r="G18" s="66"/>
      <c r="H18" s="66"/>
      <c r="I18" s="66"/>
      <c r="J18" s="2"/>
      <c r="K18" s="2"/>
    </row>
    <row r="19" spans="1:11" s="3" customFormat="1" ht="15" customHeight="1">
      <c r="A19" s="8" t="s">
        <v>34</v>
      </c>
      <c r="B19" s="12" t="s">
        <v>26</v>
      </c>
      <c r="C19" s="10">
        <v>52</v>
      </c>
      <c r="D19" s="10" t="s">
        <v>19</v>
      </c>
      <c r="E19" s="11">
        <v>30</v>
      </c>
      <c r="F19" s="66"/>
      <c r="G19" s="66"/>
      <c r="H19" s="66"/>
      <c r="I19" s="66"/>
      <c r="J19" s="2"/>
      <c r="K19" s="2"/>
    </row>
    <row r="20" spans="1:11" s="3" customFormat="1" ht="15" customHeight="1">
      <c r="A20" s="8" t="s">
        <v>35</v>
      </c>
      <c r="B20" s="12" t="s">
        <v>26</v>
      </c>
      <c r="C20" s="10">
        <v>84</v>
      </c>
      <c r="D20" s="10" t="s">
        <v>19</v>
      </c>
      <c r="E20" s="11">
        <v>30</v>
      </c>
      <c r="F20" s="66"/>
      <c r="G20" s="66"/>
      <c r="H20" s="66"/>
      <c r="I20" s="66"/>
      <c r="J20" s="2"/>
      <c r="K20" s="2"/>
    </row>
    <row r="21" spans="1:11" s="3" customFormat="1" ht="15" customHeight="1">
      <c r="A21" s="8" t="s">
        <v>36</v>
      </c>
      <c r="B21" s="12" t="s">
        <v>26</v>
      </c>
      <c r="C21" s="10">
        <v>90</v>
      </c>
      <c r="D21" s="10" t="s">
        <v>19</v>
      </c>
      <c r="E21" s="11">
        <v>30</v>
      </c>
      <c r="F21" s="66"/>
      <c r="G21" s="66"/>
      <c r="H21" s="66"/>
      <c r="I21" s="66"/>
      <c r="J21" s="2"/>
      <c r="K21" s="2"/>
    </row>
    <row r="22" spans="1:11" s="3" customFormat="1" ht="15" customHeight="1">
      <c r="A22" s="8" t="s">
        <v>37</v>
      </c>
      <c r="B22" s="12" t="s">
        <v>26</v>
      </c>
      <c r="C22" s="10">
        <v>90</v>
      </c>
      <c r="D22" s="10" t="s">
        <v>19</v>
      </c>
      <c r="E22" s="11">
        <v>30</v>
      </c>
      <c r="F22" s="66"/>
      <c r="G22" s="66"/>
      <c r="H22" s="66"/>
      <c r="I22" s="66"/>
      <c r="J22" s="2"/>
      <c r="K22" s="2"/>
    </row>
    <row r="23" spans="1:11" s="3" customFormat="1" ht="15" customHeight="1">
      <c r="A23" s="8" t="s">
        <v>38</v>
      </c>
      <c r="B23" s="12" t="s">
        <v>26</v>
      </c>
      <c r="C23" s="10">
        <v>130</v>
      </c>
      <c r="D23" s="10" t="s">
        <v>19</v>
      </c>
      <c r="E23" s="11">
        <v>30</v>
      </c>
      <c r="F23" s="66"/>
      <c r="G23" s="66"/>
      <c r="H23" s="66"/>
      <c r="I23" s="66"/>
      <c r="J23" s="2"/>
      <c r="K23" s="2"/>
    </row>
    <row r="24" spans="1:11" s="3" customFormat="1" ht="15" customHeight="1">
      <c r="A24" s="8" t="s">
        <v>39</v>
      </c>
      <c r="B24" s="12" t="s">
        <v>26</v>
      </c>
      <c r="C24" s="10">
        <v>78</v>
      </c>
      <c r="D24" s="10" t="s">
        <v>19</v>
      </c>
      <c r="E24" s="11">
        <v>30</v>
      </c>
      <c r="F24" s="66"/>
      <c r="G24" s="66"/>
      <c r="H24" s="66"/>
      <c r="I24" s="66"/>
      <c r="J24" s="2"/>
      <c r="K24" s="2"/>
    </row>
    <row r="25" spans="1:11" s="3" customFormat="1" ht="15" customHeight="1">
      <c r="A25" s="8" t="s">
        <v>40</v>
      </c>
      <c r="B25" s="12" t="s">
        <v>26</v>
      </c>
      <c r="C25" s="10">
        <v>40</v>
      </c>
      <c r="D25" s="10" t="s">
        <v>19</v>
      </c>
      <c r="E25" s="11">
        <v>30</v>
      </c>
      <c r="F25" s="66"/>
      <c r="G25" s="66"/>
      <c r="H25" s="66"/>
      <c r="I25" s="66"/>
      <c r="J25" s="2"/>
      <c r="K25" s="2"/>
    </row>
    <row r="26" spans="1:11" s="3" customFormat="1" ht="15" customHeight="1">
      <c r="A26" s="8" t="s">
        <v>41</v>
      </c>
      <c r="B26" s="12" t="s">
        <v>26</v>
      </c>
      <c r="C26" s="10">
        <v>70</v>
      </c>
      <c r="D26" s="10" t="s">
        <v>19</v>
      </c>
      <c r="E26" s="11">
        <v>30</v>
      </c>
      <c r="F26" s="66"/>
      <c r="G26" s="66"/>
      <c r="H26" s="66"/>
      <c r="I26" s="66"/>
      <c r="J26" s="2"/>
      <c r="K26" s="2"/>
    </row>
    <row r="27" spans="1:11" s="3" customFormat="1" ht="15" customHeight="1">
      <c r="A27" s="8" t="s">
        <v>42</v>
      </c>
      <c r="B27" s="12" t="s">
        <v>26</v>
      </c>
      <c r="C27" s="10">
        <v>80</v>
      </c>
      <c r="D27" s="10" t="s">
        <v>19</v>
      </c>
      <c r="E27" s="11">
        <v>30</v>
      </c>
      <c r="F27" s="66"/>
      <c r="G27" s="66"/>
      <c r="H27" s="66"/>
      <c r="I27" s="66"/>
      <c r="J27" s="2"/>
      <c r="K27" s="2"/>
    </row>
    <row r="28" spans="1:11" s="3" customFormat="1" ht="15" customHeight="1">
      <c r="A28" s="8" t="s">
        <v>43</v>
      </c>
      <c r="B28" s="12" t="s">
        <v>26</v>
      </c>
      <c r="C28" s="13">
        <v>66</v>
      </c>
      <c r="D28" s="14" t="s">
        <v>19</v>
      </c>
      <c r="E28" s="11">
        <v>30</v>
      </c>
      <c r="F28" s="66"/>
      <c r="G28" s="66"/>
      <c r="H28" s="66"/>
      <c r="I28" s="66"/>
      <c r="J28" s="2"/>
      <c r="K28" s="2"/>
    </row>
    <row r="29" spans="1:11" s="3" customFormat="1" ht="15" customHeight="1">
      <c r="A29" s="53" t="s">
        <v>44</v>
      </c>
      <c r="B29" s="53"/>
      <c r="C29" s="53"/>
      <c r="D29" s="53"/>
      <c r="E29" s="53"/>
      <c r="F29" s="53"/>
      <c r="G29" s="53"/>
      <c r="H29" s="53"/>
      <c r="I29" s="53"/>
      <c r="J29" s="2"/>
      <c r="K29" s="2"/>
    </row>
    <row r="30" spans="1:11" s="3" customFormat="1" ht="45" customHeight="1">
      <c r="A30" s="15" t="s">
        <v>45</v>
      </c>
      <c r="B30" s="61" t="s">
        <v>46</v>
      </c>
      <c r="C30" s="61"/>
      <c r="D30" s="61" t="s">
        <v>47</v>
      </c>
      <c r="E30" s="61"/>
      <c r="F30" s="5" t="s">
        <v>48</v>
      </c>
      <c r="G30" s="65" t="s">
        <v>49</v>
      </c>
      <c r="H30" s="65"/>
      <c r="I30" s="17" t="s">
        <v>50</v>
      </c>
      <c r="J30" s="2"/>
      <c r="K30" s="2"/>
    </row>
    <row r="31" spans="1:11" s="3" customFormat="1" ht="15" customHeight="1">
      <c r="A31" s="8" t="s">
        <v>25</v>
      </c>
      <c r="B31" s="63" t="s">
        <v>51</v>
      </c>
      <c r="C31" s="63"/>
      <c r="D31" s="10">
        <f>C12</f>
        <v>72</v>
      </c>
      <c r="E31" s="10">
        <f aca="true" t="shared" si="0" ref="E31:E43">D31/6</f>
        <v>12</v>
      </c>
      <c r="F31" s="10" t="s">
        <v>19</v>
      </c>
      <c r="G31" s="10" t="s">
        <v>19</v>
      </c>
      <c r="H31" s="10" t="s">
        <v>19</v>
      </c>
      <c r="I31" s="18">
        <f aca="true" t="shared" si="1" ref="I31:I43">E31</f>
        <v>12</v>
      </c>
      <c r="J31" s="2"/>
      <c r="K31" s="2"/>
    </row>
    <row r="32" spans="1:11" s="3" customFormat="1" ht="15" customHeight="1">
      <c r="A32" s="8" t="s">
        <v>27</v>
      </c>
      <c r="B32" s="63" t="s">
        <v>52</v>
      </c>
      <c r="C32" s="63"/>
      <c r="D32" s="10">
        <v>22</v>
      </c>
      <c r="E32" s="10">
        <f t="shared" si="0"/>
        <v>3.6666666666666665</v>
      </c>
      <c r="F32" s="10" t="s">
        <v>19</v>
      </c>
      <c r="G32" s="10" t="s">
        <v>19</v>
      </c>
      <c r="H32" s="10" t="s">
        <v>19</v>
      </c>
      <c r="I32" s="18">
        <f t="shared" si="1"/>
        <v>3.6666666666666665</v>
      </c>
      <c r="J32" s="2"/>
      <c r="K32" s="2"/>
    </row>
    <row r="33" spans="1:11" s="3" customFormat="1" ht="15" customHeight="1">
      <c r="A33" s="8" t="s">
        <v>28</v>
      </c>
      <c r="B33" s="63" t="s">
        <v>53</v>
      </c>
      <c r="C33" s="63"/>
      <c r="D33" s="10">
        <f>C13</f>
        <v>130</v>
      </c>
      <c r="E33" s="10">
        <f t="shared" si="0"/>
        <v>21.666666666666668</v>
      </c>
      <c r="F33" s="10" t="s">
        <v>19</v>
      </c>
      <c r="G33" s="10" t="s">
        <v>19</v>
      </c>
      <c r="H33" s="10" t="s">
        <v>19</v>
      </c>
      <c r="I33" s="18">
        <f t="shared" si="1"/>
        <v>21.666666666666668</v>
      </c>
      <c r="J33" s="2"/>
      <c r="K33" s="2"/>
    </row>
    <row r="34" spans="1:11" s="3" customFormat="1" ht="15" customHeight="1">
      <c r="A34" s="8" t="s">
        <v>31</v>
      </c>
      <c r="B34" s="63" t="s">
        <v>54</v>
      </c>
      <c r="C34" s="63"/>
      <c r="D34" s="10">
        <f>C16</f>
        <v>80</v>
      </c>
      <c r="E34" s="10">
        <f t="shared" si="0"/>
        <v>13.333333333333334</v>
      </c>
      <c r="F34" s="10" t="s">
        <v>19</v>
      </c>
      <c r="G34" s="10" t="s">
        <v>19</v>
      </c>
      <c r="H34" s="10" t="s">
        <v>19</v>
      </c>
      <c r="I34" s="18">
        <f t="shared" si="1"/>
        <v>13.333333333333334</v>
      </c>
      <c r="J34" s="2"/>
      <c r="K34" s="2"/>
    </row>
    <row r="35" spans="1:11" s="3" customFormat="1" ht="15" customHeight="1">
      <c r="A35" s="8" t="s">
        <v>32</v>
      </c>
      <c r="B35" s="63" t="s">
        <v>55</v>
      </c>
      <c r="C35" s="63"/>
      <c r="D35" s="10">
        <f>C17</f>
        <v>90</v>
      </c>
      <c r="E35" s="10">
        <f t="shared" si="0"/>
        <v>15</v>
      </c>
      <c r="F35" s="10" t="s">
        <v>19</v>
      </c>
      <c r="G35" s="10" t="s">
        <v>19</v>
      </c>
      <c r="H35" s="10" t="s">
        <v>19</v>
      </c>
      <c r="I35" s="18">
        <f t="shared" si="1"/>
        <v>15</v>
      </c>
      <c r="J35" s="2"/>
      <c r="K35" s="2"/>
    </row>
    <row r="36" spans="1:11" s="3" customFormat="1" ht="15" customHeight="1">
      <c r="A36" s="8" t="s">
        <v>33</v>
      </c>
      <c r="B36" s="63" t="s">
        <v>54</v>
      </c>
      <c r="C36" s="63"/>
      <c r="D36" s="10">
        <f>C18</f>
        <v>80</v>
      </c>
      <c r="E36" s="10">
        <f t="shared" si="0"/>
        <v>13.333333333333334</v>
      </c>
      <c r="F36" s="10" t="s">
        <v>19</v>
      </c>
      <c r="G36" s="10" t="s">
        <v>19</v>
      </c>
      <c r="H36" s="10" t="s">
        <v>19</v>
      </c>
      <c r="I36" s="18">
        <f t="shared" si="1"/>
        <v>13.333333333333334</v>
      </c>
      <c r="J36" s="2"/>
      <c r="K36" s="2"/>
    </row>
    <row r="37" spans="1:11" s="3" customFormat="1" ht="15" customHeight="1">
      <c r="A37" s="8" t="s">
        <v>36</v>
      </c>
      <c r="B37" s="63" t="s">
        <v>56</v>
      </c>
      <c r="C37" s="63"/>
      <c r="D37" s="10">
        <f>C21</f>
        <v>90</v>
      </c>
      <c r="E37" s="10">
        <f t="shared" si="0"/>
        <v>15</v>
      </c>
      <c r="F37" s="10" t="s">
        <v>19</v>
      </c>
      <c r="G37" s="10" t="s">
        <v>19</v>
      </c>
      <c r="H37" s="10" t="s">
        <v>19</v>
      </c>
      <c r="I37" s="18">
        <f t="shared" si="1"/>
        <v>15</v>
      </c>
      <c r="J37" s="2"/>
      <c r="K37" s="2"/>
    </row>
    <row r="38" spans="1:11" s="3" customFormat="1" ht="15" customHeight="1">
      <c r="A38" s="8" t="s">
        <v>37</v>
      </c>
      <c r="B38" s="63" t="s">
        <v>56</v>
      </c>
      <c r="C38" s="63"/>
      <c r="D38" s="10">
        <f>C22</f>
        <v>90</v>
      </c>
      <c r="E38" s="10">
        <f t="shared" si="0"/>
        <v>15</v>
      </c>
      <c r="F38" s="10" t="s">
        <v>19</v>
      </c>
      <c r="G38" s="10" t="s">
        <v>19</v>
      </c>
      <c r="H38" s="10" t="s">
        <v>19</v>
      </c>
      <c r="I38" s="18">
        <f t="shared" si="1"/>
        <v>15</v>
      </c>
      <c r="J38" s="2"/>
      <c r="K38" s="2"/>
    </row>
    <row r="39" spans="1:11" s="3" customFormat="1" ht="15" customHeight="1">
      <c r="A39" s="8" t="s">
        <v>38</v>
      </c>
      <c r="B39" s="63" t="s">
        <v>57</v>
      </c>
      <c r="C39" s="63"/>
      <c r="D39" s="10">
        <v>120</v>
      </c>
      <c r="E39" s="10">
        <f t="shared" si="0"/>
        <v>20</v>
      </c>
      <c r="F39" s="10" t="s">
        <v>19</v>
      </c>
      <c r="G39" s="10" t="s">
        <v>19</v>
      </c>
      <c r="H39" s="10" t="s">
        <v>19</v>
      </c>
      <c r="I39" s="18">
        <f t="shared" si="1"/>
        <v>20</v>
      </c>
      <c r="J39" s="2"/>
      <c r="K39" s="2"/>
    </row>
    <row r="40" spans="1:11" s="3" customFormat="1" ht="15" customHeight="1">
      <c r="A40" s="8" t="s">
        <v>39</v>
      </c>
      <c r="B40" s="63" t="s">
        <v>58</v>
      </c>
      <c r="C40" s="63"/>
      <c r="D40" s="10">
        <f>C24</f>
        <v>78</v>
      </c>
      <c r="E40" s="10">
        <f t="shared" si="0"/>
        <v>13</v>
      </c>
      <c r="F40" s="10" t="s">
        <v>19</v>
      </c>
      <c r="G40" s="10" t="s">
        <v>19</v>
      </c>
      <c r="H40" s="10" t="s">
        <v>19</v>
      </c>
      <c r="I40" s="18">
        <f t="shared" si="1"/>
        <v>13</v>
      </c>
      <c r="J40" s="2"/>
      <c r="K40" s="2"/>
    </row>
    <row r="41" spans="1:11" s="3" customFormat="1" ht="15" customHeight="1">
      <c r="A41" s="8" t="s">
        <v>41</v>
      </c>
      <c r="B41" s="63" t="s">
        <v>58</v>
      </c>
      <c r="C41" s="63"/>
      <c r="D41" s="10">
        <f>C26</f>
        <v>70</v>
      </c>
      <c r="E41" s="10">
        <f t="shared" si="0"/>
        <v>11.666666666666666</v>
      </c>
      <c r="F41" s="10" t="s">
        <v>19</v>
      </c>
      <c r="G41" s="10" t="s">
        <v>19</v>
      </c>
      <c r="H41" s="10" t="s">
        <v>19</v>
      </c>
      <c r="I41" s="18">
        <f t="shared" si="1"/>
        <v>11.666666666666666</v>
      </c>
      <c r="J41" s="2"/>
      <c r="K41" s="2"/>
    </row>
    <row r="42" spans="1:11" s="3" customFormat="1" ht="15" customHeight="1">
      <c r="A42" s="8" t="s">
        <v>42</v>
      </c>
      <c r="B42" s="63" t="s">
        <v>59</v>
      </c>
      <c r="C42" s="63"/>
      <c r="D42" s="10">
        <f>C27</f>
        <v>80</v>
      </c>
      <c r="E42" s="10">
        <f t="shared" si="0"/>
        <v>13.333333333333334</v>
      </c>
      <c r="F42" s="10" t="s">
        <v>19</v>
      </c>
      <c r="G42" s="10" t="s">
        <v>19</v>
      </c>
      <c r="H42" s="10" t="s">
        <v>19</v>
      </c>
      <c r="I42" s="18">
        <f t="shared" si="1"/>
        <v>13.333333333333334</v>
      </c>
      <c r="J42" s="2"/>
      <c r="K42" s="2"/>
    </row>
    <row r="43" spans="1:11" s="3" customFormat="1" ht="15" customHeight="1">
      <c r="A43" s="8" t="s">
        <v>43</v>
      </c>
      <c r="B43" s="64" t="s">
        <v>60</v>
      </c>
      <c r="C43" s="64"/>
      <c r="D43" s="10">
        <f>C28</f>
        <v>66</v>
      </c>
      <c r="E43" s="10">
        <f t="shared" si="0"/>
        <v>11</v>
      </c>
      <c r="F43" s="10" t="s">
        <v>19</v>
      </c>
      <c r="G43" s="10" t="s">
        <v>19</v>
      </c>
      <c r="H43" s="10" t="s">
        <v>19</v>
      </c>
      <c r="I43" s="18">
        <f t="shared" si="1"/>
        <v>11</v>
      </c>
      <c r="J43" s="2"/>
      <c r="K43" s="2"/>
    </row>
    <row r="44" spans="1:9" ht="15" customHeight="1">
      <c r="A44" s="53" t="s">
        <v>61</v>
      </c>
      <c r="B44" s="53"/>
      <c r="C44" s="53"/>
      <c r="D44" s="53"/>
      <c r="E44" s="53"/>
      <c r="F44" s="53"/>
      <c r="G44" s="53"/>
      <c r="H44" s="53"/>
      <c r="I44" s="53"/>
    </row>
    <row r="45" spans="1:9" ht="45" customHeight="1">
      <c r="A45" s="60" t="s">
        <v>62</v>
      </c>
      <c r="B45" s="60"/>
      <c r="C45" s="5" t="s">
        <v>63</v>
      </c>
      <c r="D45" s="61" t="s">
        <v>64</v>
      </c>
      <c r="E45" s="61"/>
      <c r="F45" s="61"/>
      <c r="G45" s="16" t="s">
        <v>65</v>
      </c>
      <c r="H45" s="5" t="s">
        <v>66</v>
      </c>
      <c r="I45" s="17" t="s">
        <v>67</v>
      </c>
    </row>
    <row r="46" spans="1:9" ht="15" customHeight="1">
      <c r="A46" s="62" t="s">
        <v>68</v>
      </c>
      <c r="B46" s="62"/>
      <c r="C46" s="19" t="s">
        <v>69</v>
      </c>
      <c r="D46" s="56" t="s">
        <v>70</v>
      </c>
      <c r="E46" s="56"/>
      <c r="F46" s="56"/>
      <c r="G46" s="19" t="s">
        <v>71</v>
      </c>
      <c r="H46" s="19" t="s">
        <v>72</v>
      </c>
      <c r="I46" s="18">
        <v>10</v>
      </c>
    </row>
    <row r="47" spans="1:9" ht="15" customHeight="1">
      <c r="A47" s="62"/>
      <c r="B47" s="62"/>
      <c r="C47" s="19" t="s">
        <v>73</v>
      </c>
      <c r="D47" s="56" t="s">
        <v>74</v>
      </c>
      <c r="E47" s="56"/>
      <c r="F47" s="56"/>
      <c r="G47" s="19" t="s">
        <v>71</v>
      </c>
      <c r="H47" s="19" t="s">
        <v>72</v>
      </c>
      <c r="I47" s="18">
        <v>10</v>
      </c>
    </row>
    <row r="48" spans="1:9" ht="15" customHeight="1">
      <c r="A48" s="62"/>
      <c r="B48" s="62"/>
      <c r="C48" s="19" t="s">
        <v>73</v>
      </c>
      <c r="D48" s="56" t="s">
        <v>75</v>
      </c>
      <c r="E48" s="56"/>
      <c r="F48" s="56"/>
      <c r="G48" s="19" t="s">
        <v>71</v>
      </c>
      <c r="H48" s="19" t="s">
        <v>72</v>
      </c>
      <c r="I48" s="18">
        <v>13</v>
      </c>
    </row>
    <row r="49" spans="1:9" ht="15" customHeight="1">
      <c r="A49" s="62"/>
      <c r="B49" s="62"/>
      <c r="C49" s="19" t="s">
        <v>73</v>
      </c>
      <c r="D49" s="56" t="s">
        <v>76</v>
      </c>
      <c r="E49" s="56"/>
      <c r="F49" s="56"/>
      <c r="G49" s="19" t="s">
        <v>71</v>
      </c>
      <c r="H49" s="19" t="s">
        <v>72</v>
      </c>
      <c r="I49" s="18">
        <v>1</v>
      </c>
    </row>
    <row r="50" spans="1:9" ht="15" customHeight="1">
      <c r="A50" s="62"/>
      <c r="B50" s="62"/>
      <c r="C50" s="19" t="s">
        <v>73</v>
      </c>
      <c r="D50" s="56" t="s">
        <v>77</v>
      </c>
      <c r="E50" s="56"/>
      <c r="F50" s="56"/>
      <c r="G50" s="19" t="s">
        <v>71</v>
      </c>
      <c r="H50" s="19" t="s">
        <v>78</v>
      </c>
      <c r="I50" s="18">
        <v>14</v>
      </c>
    </row>
    <row r="51" spans="1:9" ht="15" customHeight="1">
      <c r="A51" s="62"/>
      <c r="B51" s="62"/>
      <c r="C51" s="19" t="s">
        <v>73</v>
      </c>
      <c r="D51" s="56" t="s">
        <v>79</v>
      </c>
      <c r="E51" s="56"/>
      <c r="F51" s="56"/>
      <c r="G51" s="19" t="s">
        <v>71</v>
      </c>
      <c r="H51" s="19" t="s">
        <v>72</v>
      </c>
      <c r="I51" s="18">
        <v>15</v>
      </c>
    </row>
    <row r="52" spans="1:9" ht="15" customHeight="1">
      <c r="A52" s="62"/>
      <c r="B52" s="62"/>
      <c r="C52" s="19" t="s">
        <v>73</v>
      </c>
      <c r="D52" s="56" t="s">
        <v>80</v>
      </c>
      <c r="E52" s="56"/>
      <c r="F52" s="56"/>
      <c r="G52" s="19" t="s">
        <v>81</v>
      </c>
      <c r="H52" s="19" t="s">
        <v>82</v>
      </c>
      <c r="I52" s="18">
        <v>4</v>
      </c>
    </row>
    <row r="53" spans="1:9" ht="15" customHeight="1">
      <c r="A53" s="62"/>
      <c r="B53" s="62"/>
      <c r="C53" s="19" t="s">
        <v>73</v>
      </c>
      <c r="D53" s="56" t="s">
        <v>83</v>
      </c>
      <c r="E53" s="56"/>
      <c r="F53" s="56"/>
      <c r="G53" s="19" t="s">
        <v>81</v>
      </c>
      <c r="H53" s="19" t="s">
        <v>82</v>
      </c>
      <c r="I53" s="18">
        <v>3</v>
      </c>
    </row>
    <row r="54" spans="1:9" ht="15" customHeight="1">
      <c r="A54" s="62"/>
      <c r="B54" s="62"/>
      <c r="C54" s="19" t="s">
        <v>73</v>
      </c>
      <c r="D54" s="56" t="s">
        <v>84</v>
      </c>
      <c r="E54" s="56"/>
      <c r="F54" s="56"/>
      <c r="G54" s="19" t="s">
        <v>81</v>
      </c>
      <c r="H54" s="19" t="s">
        <v>82</v>
      </c>
      <c r="I54" s="18">
        <v>2</v>
      </c>
    </row>
    <row r="55" spans="1:9" ht="15" customHeight="1">
      <c r="A55" s="62"/>
      <c r="B55" s="62"/>
      <c r="C55" s="19" t="s">
        <v>73</v>
      </c>
      <c r="D55" s="56" t="s">
        <v>85</v>
      </c>
      <c r="E55" s="56"/>
      <c r="F55" s="56"/>
      <c r="G55" s="19" t="s">
        <v>81</v>
      </c>
      <c r="H55" s="19" t="s">
        <v>82</v>
      </c>
      <c r="I55" s="18">
        <v>2</v>
      </c>
    </row>
    <row r="56" spans="1:9" ht="15" customHeight="1">
      <c r="A56" s="62"/>
      <c r="B56" s="62"/>
      <c r="C56" s="20" t="s">
        <v>86</v>
      </c>
      <c r="D56" s="59" t="s">
        <v>87</v>
      </c>
      <c r="E56" s="59"/>
      <c r="F56" s="59"/>
      <c r="G56" s="20" t="s">
        <v>88</v>
      </c>
      <c r="H56" s="20" t="s">
        <v>89</v>
      </c>
      <c r="I56" s="21">
        <v>105</v>
      </c>
    </row>
    <row r="57" spans="1:9" ht="15" customHeight="1">
      <c r="A57" s="62"/>
      <c r="B57" s="62"/>
      <c r="C57" s="20" t="s">
        <v>86</v>
      </c>
      <c r="D57" s="59" t="s">
        <v>90</v>
      </c>
      <c r="E57" s="59"/>
      <c r="F57" s="59"/>
      <c r="G57" s="20" t="s">
        <v>91</v>
      </c>
      <c r="H57" s="20" t="s">
        <v>78</v>
      </c>
      <c r="I57" s="21">
        <v>77</v>
      </c>
    </row>
    <row r="58" spans="1:10" ht="15" customHeight="1">
      <c r="A58" s="62"/>
      <c r="B58" s="62"/>
      <c r="C58" s="19" t="s">
        <v>73</v>
      </c>
      <c r="D58" s="56" t="s">
        <v>92</v>
      </c>
      <c r="E58" s="56"/>
      <c r="F58" s="56"/>
      <c r="G58" s="19" t="s">
        <v>93</v>
      </c>
      <c r="H58" s="19" t="s">
        <v>94</v>
      </c>
      <c r="I58" s="18">
        <v>175</v>
      </c>
      <c r="J58" s="22"/>
    </row>
    <row r="59" spans="1:9" ht="15" customHeight="1">
      <c r="A59" s="62"/>
      <c r="B59" s="62"/>
      <c r="C59" s="20" t="s">
        <v>86</v>
      </c>
      <c r="D59" s="59" t="s">
        <v>95</v>
      </c>
      <c r="E59" s="59"/>
      <c r="F59" s="59"/>
      <c r="G59" s="20" t="s">
        <v>96</v>
      </c>
      <c r="H59" s="20" t="s">
        <v>82</v>
      </c>
      <c r="I59" s="21">
        <v>35</v>
      </c>
    </row>
    <row r="60" spans="1:9" ht="15" customHeight="1">
      <c r="A60" s="62"/>
      <c r="B60" s="62"/>
      <c r="C60" s="20" t="s">
        <v>86</v>
      </c>
      <c r="D60" s="59" t="s">
        <v>97</v>
      </c>
      <c r="E60" s="59"/>
      <c r="F60" s="59"/>
      <c r="G60" s="20" t="s">
        <v>98</v>
      </c>
      <c r="H60" s="20" t="s">
        <v>99</v>
      </c>
      <c r="I60" s="21">
        <v>35</v>
      </c>
    </row>
    <row r="61" spans="1:9" ht="15" customHeight="1">
      <c r="A61" s="62"/>
      <c r="B61" s="62"/>
      <c r="C61" s="19" t="s">
        <v>73</v>
      </c>
      <c r="D61" s="56" t="s">
        <v>100</v>
      </c>
      <c r="E61" s="56"/>
      <c r="F61" s="56"/>
      <c r="G61" s="19" t="s">
        <v>98</v>
      </c>
      <c r="H61" s="19" t="s">
        <v>82</v>
      </c>
      <c r="I61" s="18">
        <v>14</v>
      </c>
    </row>
    <row r="62" spans="1:9" ht="15" customHeight="1">
      <c r="A62" s="62"/>
      <c r="B62" s="62"/>
      <c r="C62" s="19" t="s">
        <v>73</v>
      </c>
      <c r="D62" s="56" t="s">
        <v>101</v>
      </c>
      <c r="E62" s="56"/>
      <c r="F62" s="56"/>
      <c r="G62" s="19" t="s">
        <v>102</v>
      </c>
      <c r="H62" s="19" t="s">
        <v>81</v>
      </c>
      <c r="I62" s="18">
        <v>168</v>
      </c>
    </row>
    <row r="63" spans="1:9" ht="15" customHeight="1">
      <c r="A63" s="62"/>
      <c r="B63" s="62"/>
      <c r="C63" s="20" t="s">
        <v>86</v>
      </c>
      <c r="D63" s="59" t="s">
        <v>107</v>
      </c>
      <c r="E63" s="59"/>
      <c r="F63" s="59"/>
      <c r="G63" s="20" t="s">
        <v>104</v>
      </c>
      <c r="H63" s="20" t="s">
        <v>99</v>
      </c>
      <c r="I63" s="21">
        <v>21</v>
      </c>
    </row>
    <row r="64" spans="1:9" ht="15" customHeight="1">
      <c r="A64" s="62"/>
      <c r="B64" s="62"/>
      <c r="C64" s="19" t="s">
        <v>73</v>
      </c>
      <c r="D64" s="56" t="s">
        <v>105</v>
      </c>
      <c r="E64" s="56"/>
      <c r="F64" s="56"/>
      <c r="G64" s="19" t="s">
        <v>106</v>
      </c>
      <c r="H64" s="19" t="s">
        <v>72</v>
      </c>
      <c r="I64" s="18">
        <v>8</v>
      </c>
    </row>
    <row r="65" spans="1:9" ht="15" customHeight="1">
      <c r="A65" s="62"/>
      <c r="B65" s="62"/>
      <c r="C65" s="20" t="s">
        <v>86</v>
      </c>
      <c r="D65" s="59" t="s">
        <v>103</v>
      </c>
      <c r="E65" s="59"/>
      <c r="F65" s="59"/>
      <c r="G65" s="20" t="s">
        <v>106</v>
      </c>
      <c r="H65" s="20" t="s">
        <v>82</v>
      </c>
      <c r="I65" s="21">
        <v>21</v>
      </c>
    </row>
    <row r="66" spans="1:9" ht="15" customHeight="1">
      <c r="A66" s="62"/>
      <c r="B66" s="62"/>
      <c r="C66" s="19" t="s">
        <v>73</v>
      </c>
      <c r="D66" s="56" t="s">
        <v>108</v>
      </c>
      <c r="E66" s="56"/>
      <c r="F66" s="56"/>
      <c r="G66" s="19" t="s">
        <v>109</v>
      </c>
      <c r="H66" s="19" t="s">
        <v>82</v>
      </c>
      <c r="I66" s="18">
        <v>2</v>
      </c>
    </row>
    <row r="67" spans="1:9" ht="15" customHeight="1">
      <c r="A67" s="62"/>
      <c r="B67" s="62"/>
      <c r="C67" s="20" t="s">
        <v>86</v>
      </c>
      <c r="D67" s="59" t="s">
        <v>110</v>
      </c>
      <c r="E67" s="59"/>
      <c r="F67" s="59"/>
      <c r="G67" s="20" t="s">
        <v>111</v>
      </c>
      <c r="H67" s="20" t="s">
        <v>72</v>
      </c>
      <c r="I67" s="21">
        <v>77</v>
      </c>
    </row>
    <row r="68" spans="1:9" ht="15" customHeight="1">
      <c r="A68" s="62"/>
      <c r="B68" s="62"/>
      <c r="C68" s="19" t="s">
        <v>73</v>
      </c>
      <c r="D68" s="56" t="s">
        <v>112</v>
      </c>
      <c r="E68" s="56"/>
      <c r="F68" s="56"/>
      <c r="G68" s="19" t="s">
        <v>113</v>
      </c>
      <c r="H68" s="19" t="s">
        <v>82</v>
      </c>
      <c r="I68" s="18">
        <v>5</v>
      </c>
    </row>
    <row r="69" spans="1:9" ht="15" customHeight="1">
      <c r="A69" s="62"/>
      <c r="B69" s="62"/>
      <c r="C69" s="19" t="s">
        <v>73</v>
      </c>
      <c r="D69" s="56" t="s">
        <v>114</v>
      </c>
      <c r="E69" s="56"/>
      <c r="F69" s="56"/>
      <c r="G69" s="19" t="s">
        <v>113</v>
      </c>
      <c r="H69" s="19" t="s">
        <v>115</v>
      </c>
      <c r="I69" s="18">
        <v>14</v>
      </c>
    </row>
    <row r="70" spans="1:9" ht="15" customHeight="1">
      <c r="A70" s="62"/>
      <c r="B70" s="62"/>
      <c r="C70" s="19" t="s">
        <v>73</v>
      </c>
      <c r="D70" s="56" t="s">
        <v>105</v>
      </c>
      <c r="E70" s="56"/>
      <c r="F70" s="56"/>
      <c r="G70" s="19" t="s">
        <v>113</v>
      </c>
      <c r="H70" s="19" t="s">
        <v>115</v>
      </c>
      <c r="I70" s="18">
        <v>10</v>
      </c>
    </row>
    <row r="71" spans="1:12" ht="15" customHeight="1">
      <c r="A71" s="62"/>
      <c r="B71" s="62"/>
      <c r="C71" s="19" t="s">
        <v>73</v>
      </c>
      <c r="D71" s="56" t="s">
        <v>116</v>
      </c>
      <c r="E71" s="56"/>
      <c r="F71" s="56"/>
      <c r="G71" s="19" t="s">
        <v>113</v>
      </c>
      <c r="H71" s="19" t="s">
        <v>115</v>
      </c>
      <c r="I71" s="18">
        <v>7</v>
      </c>
      <c r="L71" s="50"/>
    </row>
    <row r="72" spans="1:9" ht="15" customHeight="1">
      <c r="A72" s="58" t="s">
        <v>117</v>
      </c>
      <c r="B72" s="58"/>
      <c r="C72" s="20" t="s">
        <v>86</v>
      </c>
      <c r="D72" s="59" t="s">
        <v>118</v>
      </c>
      <c r="E72" s="59"/>
      <c r="F72" s="59"/>
      <c r="G72" s="20" t="s">
        <v>119</v>
      </c>
      <c r="H72" s="20" t="s">
        <v>88</v>
      </c>
      <c r="I72" s="21">
        <v>0</v>
      </c>
    </row>
    <row r="73" spans="1:9" ht="15" customHeight="1">
      <c r="A73" s="58"/>
      <c r="B73" s="58"/>
      <c r="C73" s="19" t="s">
        <v>73</v>
      </c>
      <c r="D73" s="56" t="s">
        <v>120</v>
      </c>
      <c r="E73" s="56"/>
      <c r="F73" s="56"/>
      <c r="G73" s="19" t="s">
        <v>119</v>
      </c>
      <c r="H73" s="19" t="s">
        <v>121</v>
      </c>
      <c r="I73" s="18">
        <v>0</v>
      </c>
    </row>
    <row r="74" spans="1:9" ht="15" customHeight="1">
      <c r="A74" s="58"/>
      <c r="B74" s="58"/>
      <c r="C74" s="19" t="s">
        <v>73</v>
      </c>
      <c r="D74" s="56" t="s">
        <v>122</v>
      </c>
      <c r="E74" s="56"/>
      <c r="F74" s="56"/>
      <c r="G74" s="19" t="s">
        <v>119</v>
      </c>
      <c r="H74" s="19" t="s">
        <v>123</v>
      </c>
      <c r="I74" s="18">
        <v>0</v>
      </c>
    </row>
    <row r="75" spans="1:9" ht="15" customHeight="1">
      <c r="A75" s="58"/>
      <c r="B75" s="58"/>
      <c r="C75" s="19" t="s">
        <v>73</v>
      </c>
      <c r="D75" s="56" t="s">
        <v>124</v>
      </c>
      <c r="E75" s="56"/>
      <c r="F75" s="56"/>
      <c r="G75" s="19" t="s">
        <v>119</v>
      </c>
      <c r="H75" s="19" t="s">
        <v>81</v>
      </c>
      <c r="I75" s="18">
        <v>0</v>
      </c>
    </row>
    <row r="76" spans="1:9" ht="15" customHeight="1">
      <c r="A76" s="58"/>
      <c r="B76" s="58"/>
      <c r="C76" s="19" t="s">
        <v>73</v>
      </c>
      <c r="D76" s="56" t="s">
        <v>125</v>
      </c>
      <c r="E76" s="56"/>
      <c r="F76" s="56"/>
      <c r="G76" s="19" t="s">
        <v>119</v>
      </c>
      <c r="H76" s="19" t="s">
        <v>126</v>
      </c>
      <c r="I76" s="18">
        <v>0</v>
      </c>
    </row>
    <row r="77" spans="1:9" ht="15" customHeight="1">
      <c r="A77" s="58"/>
      <c r="B77" s="58"/>
      <c r="C77" s="19" t="s">
        <v>73</v>
      </c>
      <c r="D77" s="56" t="s">
        <v>127</v>
      </c>
      <c r="E77" s="56"/>
      <c r="F77" s="56"/>
      <c r="G77" s="19" t="s">
        <v>119</v>
      </c>
      <c r="H77" s="19" t="s">
        <v>126</v>
      </c>
      <c r="I77" s="18">
        <v>0</v>
      </c>
    </row>
    <row r="78" spans="1:9" ht="15" customHeight="1">
      <c r="A78" s="58"/>
      <c r="B78" s="58"/>
      <c r="C78" s="19" t="s">
        <v>73</v>
      </c>
      <c r="D78" s="56" t="s">
        <v>128</v>
      </c>
      <c r="E78" s="56"/>
      <c r="F78" s="56"/>
      <c r="G78" s="19" t="s">
        <v>119</v>
      </c>
      <c r="H78" s="19" t="s">
        <v>129</v>
      </c>
      <c r="I78" s="18">
        <v>0</v>
      </c>
    </row>
    <row r="79" spans="1:9" ht="15" customHeight="1">
      <c r="A79" s="58"/>
      <c r="B79" s="58"/>
      <c r="C79" s="19" t="s">
        <v>73</v>
      </c>
      <c r="D79" s="56" t="s">
        <v>130</v>
      </c>
      <c r="E79" s="56"/>
      <c r="F79" s="56"/>
      <c r="G79" s="19" t="s">
        <v>119</v>
      </c>
      <c r="H79" s="19" t="s">
        <v>131</v>
      </c>
      <c r="I79" s="18">
        <v>0</v>
      </c>
    </row>
    <row r="80" spans="1:9" ht="15" customHeight="1">
      <c r="A80" s="58"/>
      <c r="B80" s="58"/>
      <c r="C80" s="19" t="s">
        <v>73</v>
      </c>
      <c r="D80" s="56" t="s">
        <v>132</v>
      </c>
      <c r="E80" s="56"/>
      <c r="F80" s="56"/>
      <c r="G80" s="19" t="s">
        <v>119</v>
      </c>
      <c r="H80" s="19" t="s">
        <v>123</v>
      </c>
      <c r="I80" s="18">
        <v>0</v>
      </c>
    </row>
    <row r="81" spans="1:9" ht="15" customHeight="1">
      <c r="A81" s="58"/>
      <c r="B81" s="58"/>
      <c r="C81" s="19" t="s">
        <v>73</v>
      </c>
      <c r="D81" s="56" t="s">
        <v>133</v>
      </c>
      <c r="E81" s="56"/>
      <c r="F81" s="56"/>
      <c r="G81" s="19" t="s">
        <v>119</v>
      </c>
      <c r="H81" s="19" t="s">
        <v>88</v>
      </c>
      <c r="I81" s="18">
        <v>0</v>
      </c>
    </row>
    <row r="82" spans="1:9" ht="15" customHeight="1">
      <c r="A82" s="58"/>
      <c r="B82" s="58"/>
      <c r="C82" s="19" t="s">
        <v>73</v>
      </c>
      <c r="D82" s="56" t="s">
        <v>134</v>
      </c>
      <c r="E82" s="56"/>
      <c r="F82" s="56"/>
      <c r="G82" s="19" t="s">
        <v>119</v>
      </c>
      <c r="H82" s="19" t="s">
        <v>72</v>
      </c>
      <c r="I82" s="18">
        <v>0</v>
      </c>
    </row>
    <row r="83" spans="1:9" ht="15" customHeight="1">
      <c r="A83" s="58"/>
      <c r="B83" s="58"/>
      <c r="C83" s="19" t="s">
        <v>73</v>
      </c>
      <c r="D83" s="56" t="s">
        <v>135</v>
      </c>
      <c r="E83" s="56"/>
      <c r="F83" s="56"/>
      <c r="G83" s="19" t="s">
        <v>119</v>
      </c>
      <c r="H83" s="19" t="s">
        <v>72</v>
      </c>
      <c r="I83" s="18">
        <v>0</v>
      </c>
    </row>
    <row r="84" spans="1:9" ht="15" customHeight="1">
      <c r="A84" s="58"/>
      <c r="B84" s="58"/>
      <c r="C84" s="19" t="s">
        <v>73</v>
      </c>
      <c r="D84" s="56" t="s">
        <v>136</v>
      </c>
      <c r="E84" s="56"/>
      <c r="F84" s="56"/>
      <c r="G84" s="19" t="s">
        <v>119</v>
      </c>
      <c r="H84" s="19" t="s">
        <v>88</v>
      </c>
      <c r="I84" s="18">
        <v>0</v>
      </c>
    </row>
    <row r="85" spans="1:9" ht="15" customHeight="1">
      <c r="A85" s="58"/>
      <c r="B85" s="58"/>
      <c r="C85" s="19" t="s">
        <v>73</v>
      </c>
      <c r="D85" s="56" t="s">
        <v>137</v>
      </c>
      <c r="E85" s="56"/>
      <c r="F85" s="56"/>
      <c r="G85" s="19" t="s">
        <v>119</v>
      </c>
      <c r="H85" s="19" t="s">
        <v>72</v>
      </c>
      <c r="I85" s="18">
        <v>0</v>
      </c>
    </row>
    <row r="86" spans="1:9" ht="15" customHeight="1">
      <c r="A86" s="58"/>
      <c r="B86" s="58"/>
      <c r="C86" s="23" t="s">
        <v>73</v>
      </c>
      <c r="D86" s="57" t="s">
        <v>138</v>
      </c>
      <c r="E86" s="57"/>
      <c r="F86" s="57"/>
      <c r="G86" s="23" t="s">
        <v>119</v>
      </c>
      <c r="H86" s="23" t="s">
        <v>72</v>
      </c>
      <c r="I86" s="24">
        <v>0</v>
      </c>
    </row>
    <row r="87" spans="1:9" ht="15" customHeight="1">
      <c r="A87" s="53" t="s">
        <v>139</v>
      </c>
      <c r="B87" s="53"/>
      <c r="C87" s="53"/>
      <c r="D87" s="53"/>
      <c r="E87" s="53"/>
      <c r="F87" s="53"/>
      <c r="G87" s="53"/>
      <c r="H87" s="53"/>
      <c r="I87" s="53"/>
    </row>
    <row r="88" spans="1:9" ht="15" customHeight="1">
      <c r="A88" s="55"/>
      <c r="B88" s="55"/>
      <c r="C88" s="55"/>
      <c r="D88" s="55"/>
      <c r="E88" s="55"/>
      <c r="F88" s="55"/>
      <c r="G88" s="55"/>
      <c r="H88" s="55"/>
      <c r="I88" s="55"/>
    </row>
    <row r="89" spans="1:9" ht="15" customHeight="1">
      <c r="A89" s="52"/>
      <c r="B89" s="52"/>
      <c r="C89" s="52"/>
      <c r="D89" s="52"/>
      <c r="E89" s="52"/>
      <c r="F89" s="52"/>
      <c r="G89" s="52"/>
      <c r="H89" s="52"/>
      <c r="I89" s="52"/>
    </row>
    <row r="90" spans="1:9" ht="15" customHeight="1">
      <c r="A90" s="53" t="s">
        <v>140</v>
      </c>
      <c r="B90" s="53"/>
      <c r="C90" s="53"/>
      <c r="D90" s="53"/>
      <c r="E90" s="53"/>
      <c r="F90" s="53"/>
      <c r="G90" s="53"/>
      <c r="H90" s="53"/>
      <c r="I90" s="53"/>
    </row>
    <row r="91" spans="1:9" ht="15" customHeight="1">
      <c r="A91" s="54" t="s">
        <v>141</v>
      </c>
      <c r="B91" s="54"/>
      <c r="C91" s="54"/>
      <c r="D91" s="54"/>
      <c r="E91" s="54"/>
      <c r="F91" s="25" t="s">
        <v>142</v>
      </c>
      <c r="G91" s="26">
        <v>280</v>
      </c>
      <c r="H91" s="27" t="s">
        <v>143</v>
      </c>
      <c r="I91" s="28">
        <v>46</v>
      </c>
    </row>
    <row r="92" spans="1:9" ht="15" customHeight="1">
      <c r="A92" s="55"/>
      <c r="B92" s="55"/>
      <c r="C92" s="55"/>
      <c r="D92" s="55"/>
      <c r="E92" s="55"/>
      <c r="F92" s="55"/>
      <c r="G92" s="55"/>
      <c r="H92" s="55"/>
      <c r="I92" s="55"/>
    </row>
    <row r="93" spans="1:9" ht="15" customHeight="1">
      <c r="A93" s="51"/>
      <c r="B93" s="51"/>
      <c r="C93" s="51"/>
      <c r="D93" s="51"/>
      <c r="E93" s="51"/>
      <c r="F93" s="51"/>
      <c r="G93" s="51"/>
      <c r="H93" s="51"/>
      <c r="I93" s="51"/>
    </row>
  </sheetData>
  <mergeCells count="82">
    <mergeCell ref="A1:I1"/>
    <mergeCell ref="A2:C2"/>
    <mergeCell ref="D2:E2"/>
    <mergeCell ref="F2:G2"/>
    <mergeCell ref="H2:I2"/>
    <mergeCell ref="A3:I3"/>
    <mergeCell ref="A4:C4"/>
    <mergeCell ref="D4:F4"/>
    <mergeCell ref="G4:I4"/>
    <mergeCell ref="A5:I5"/>
    <mergeCell ref="F6:I6"/>
    <mergeCell ref="F7:I28"/>
    <mergeCell ref="A29:I29"/>
    <mergeCell ref="B30:C30"/>
    <mergeCell ref="D30:E30"/>
    <mergeCell ref="G30:H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A44:I44"/>
    <mergeCell ref="A45:B45"/>
    <mergeCell ref="D45:F45"/>
    <mergeCell ref="A46:B71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A87:I87"/>
    <mergeCell ref="A88:I88"/>
    <mergeCell ref="A72:B86"/>
    <mergeCell ref="D72:F72"/>
    <mergeCell ref="D73:F73"/>
    <mergeCell ref="D74:F74"/>
    <mergeCell ref="D75:F75"/>
    <mergeCell ref="D76:F76"/>
    <mergeCell ref="A93:I93"/>
    <mergeCell ref="A89:I89"/>
    <mergeCell ref="A90:I90"/>
    <mergeCell ref="A91:E91"/>
    <mergeCell ref="A92:I92"/>
  </mergeCells>
  <printOptions horizontalCentered="1"/>
  <pageMargins left="0.7875" right="0.7875" top="0.7875" bottom="0.7875" header="0.39375" footer="0.39375"/>
  <pageSetup fitToHeight="1" fitToWidth="1" horizontalDpi="300" verticalDpi="300" orientation="portrait" paperSize="9"/>
  <headerFooter alignWithMargins="0">
    <oddHeader>&amp;L&amp;F - &amp;A&amp;CDatový list dopravny</oddHeader>
    <oddFooter>&amp;L&amp;D, &amp;T&amp;R&amp;P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A1:E96"/>
  <sheetViews>
    <sheetView workbookViewId="0" topLeftCell="A1">
      <selection activeCell="A18" sqref="A18"/>
    </sheetView>
  </sheetViews>
  <sheetFormatPr defaultColWidth="9.140625" defaultRowHeight="12.75"/>
  <cols>
    <col min="1" max="1" width="54.421875" style="29" customWidth="1"/>
    <col min="2" max="2" width="27.7109375" style="30" customWidth="1"/>
    <col min="3" max="3" width="28.28125" style="30" customWidth="1"/>
    <col min="4" max="4" width="3.7109375" style="30" customWidth="1"/>
    <col min="5" max="5" width="12.28125" style="31" customWidth="1"/>
    <col min="6" max="16384" width="44.421875" style="32" customWidth="1"/>
  </cols>
  <sheetData>
    <row r="1" spans="1:5" s="36" customFormat="1" ht="21.75" customHeight="1">
      <c r="A1" s="33" t="s">
        <v>144</v>
      </c>
      <c r="B1" s="34" t="s">
        <v>145</v>
      </c>
      <c r="C1" s="34" t="s">
        <v>146</v>
      </c>
      <c r="D1" s="34" t="s">
        <v>147</v>
      </c>
      <c r="E1" s="35" t="s">
        <v>148</v>
      </c>
    </row>
    <row r="2" spans="1:5" s="41" customFormat="1" ht="21.75" customHeight="1">
      <c r="A2" s="37" t="s">
        <v>149</v>
      </c>
      <c r="B2" s="38" t="s">
        <v>150</v>
      </c>
      <c r="C2" s="38" t="s">
        <v>151</v>
      </c>
      <c r="D2" s="39" t="s">
        <v>71</v>
      </c>
      <c r="E2" s="40">
        <v>33070000</v>
      </c>
    </row>
    <row r="3" spans="1:5" s="41" customFormat="1" ht="21.75" customHeight="1">
      <c r="A3" s="37" t="s">
        <v>152</v>
      </c>
      <c r="B3" s="38" t="s">
        <v>150</v>
      </c>
      <c r="C3" s="38" t="s">
        <v>151</v>
      </c>
      <c r="D3" s="38" t="s">
        <v>71</v>
      </c>
      <c r="E3" s="42">
        <v>33070000</v>
      </c>
    </row>
    <row r="4" spans="1:5" s="41" customFormat="1" ht="21.75" customHeight="1">
      <c r="A4" s="37" t="s">
        <v>153</v>
      </c>
      <c r="B4" s="38" t="s">
        <v>150</v>
      </c>
      <c r="C4" s="38" t="s">
        <v>151</v>
      </c>
      <c r="D4" s="39" t="s">
        <v>71</v>
      </c>
      <c r="E4" s="40">
        <v>33070000</v>
      </c>
    </row>
    <row r="5" spans="1:5" s="41" customFormat="1" ht="21.75" customHeight="1">
      <c r="A5" s="37" t="s">
        <v>154</v>
      </c>
      <c r="B5" s="38" t="s">
        <v>155</v>
      </c>
      <c r="C5" s="38" t="s">
        <v>156</v>
      </c>
      <c r="D5" s="38" t="s">
        <v>109</v>
      </c>
      <c r="E5" s="43">
        <v>15170000</v>
      </c>
    </row>
    <row r="6" spans="1:5" s="41" customFormat="1" ht="21.75" customHeight="1">
      <c r="A6" s="37" t="s">
        <v>157</v>
      </c>
      <c r="B6" s="38" t="s">
        <v>155</v>
      </c>
      <c r="C6" s="38" t="s">
        <v>156</v>
      </c>
      <c r="D6" s="38" t="s">
        <v>109</v>
      </c>
      <c r="E6" s="43">
        <v>15170000</v>
      </c>
    </row>
    <row r="7" spans="1:5" s="41" customFormat="1" ht="21.75" customHeight="1">
      <c r="A7" s="37" t="s">
        <v>158</v>
      </c>
      <c r="B7" s="38" t="s">
        <v>155</v>
      </c>
      <c r="C7" s="38" t="s">
        <v>156</v>
      </c>
      <c r="D7" s="38" t="s">
        <v>109</v>
      </c>
      <c r="E7" s="43">
        <v>15170000</v>
      </c>
    </row>
    <row r="8" spans="1:5" s="41" customFormat="1" ht="21.75" customHeight="1">
      <c r="A8" s="37" t="s">
        <v>159</v>
      </c>
      <c r="B8" s="38" t="s">
        <v>155</v>
      </c>
      <c r="C8" s="38" t="s">
        <v>156</v>
      </c>
      <c r="D8" s="38" t="s">
        <v>109</v>
      </c>
      <c r="E8" s="43">
        <v>15170000</v>
      </c>
    </row>
    <row r="9" spans="1:5" s="41" customFormat="1" ht="21.75" customHeight="1">
      <c r="A9" s="37" t="s">
        <v>160</v>
      </c>
      <c r="B9" s="38" t="s">
        <v>155</v>
      </c>
      <c r="C9" s="38" t="s">
        <v>156</v>
      </c>
      <c r="D9" s="38" t="s">
        <v>109</v>
      </c>
      <c r="E9" s="43">
        <v>15170000</v>
      </c>
    </row>
    <row r="10" spans="1:5" s="41" customFormat="1" ht="21.75" customHeight="1">
      <c r="A10" s="37" t="s">
        <v>161</v>
      </c>
      <c r="B10" s="38" t="s">
        <v>155</v>
      </c>
      <c r="C10" s="38" t="s">
        <v>162</v>
      </c>
      <c r="D10" s="38" t="s">
        <v>109</v>
      </c>
      <c r="E10" s="43">
        <v>15170000</v>
      </c>
    </row>
    <row r="11" spans="1:5" s="41" customFormat="1" ht="21.75" customHeight="1">
      <c r="A11" s="37" t="s">
        <v>163</v>
      </c>
      <c r="B11" s="38" t="s">
        <v>155</v>
      </c>
      <c r="C11" s="38" t="s">
        <v>162</v>
      </c>
      <c r="D11" s="38" t="s">
        <v>109</v>
      </c>
      <c r="E11" s="43">
        <v>15170000</v>
      </c>
    </row>
    <row r="12" spans="1:5" s="41" customFormat="1" ht="21.75" customHeight="1">
      <c r="A12" s="37" t="s">
        <v>164</v>
      </c>
      <c r="B12" s="44" t="s">
        <v>155</v>
      </c>
      <c r="C12" s="38" t="s">
        <v>162</v>
      </c>
      <c r="D12" s="38" t="s">
        <v>109</v>
      </c>
      <c r="E12" s="43">
        <v>15170000</v>
      </c>
    </row>
    <row r="13" spans="1:5" s="41" customFormat="1" ht="21.75" customHeight="1">
      <c r="A13" s="37" t="s">
        <v>165</v>
      </c>
      <c r="B13" s="38" t="s">
        <v>155</v>
      </c>
      <c r="C13" s="38" t="s">
        <v>162</v>
      </c>
      <c r="D13" s="38" t="s">
        <v>109</v>
      </c>
      <c r="E13" s="43">
        <v>15170000</v>
      </c>
    </row>
    <row r="14" spans="1:5" s="41" customFormat="1" ht="21.75" customHeight="1">
      <c r="A14" s="45" t="s">
        <v>166</v>
      </c>
      <c r="B14" s="44" t="s">
        <v>155</v>
      </c>
      <c r="C14" s="44" t="s">
        <v>167</v>
      </c>
      <c r="D14" s="39" t="s">
        <v>109</v>
      </c>
      <c r="E14" s="43">
        <v>15170000</v>
      </c>
    </row>
    <row r="15" spans="1:5" s="41" customFormat="1" ht="21.75" customHeight="1">
      <c r="A15" s="37" t="s">
        <v>168</v>
      </c>
      <c r="B15" s="38" t="s">
        <v>155</v>
      </c>
      <c r="C15" s="38" t="s">
        <v>162</v>
      </c>
      <c r="D15" s="38" t="s">
        <v>109</v>
      </c>
      <c r="E15" s="43">
        <v>15170000</v>
      </c>
    </row>
    <row r="16" spans="1:5" s="41" customFormat="1" ht="21.75" customHeight="1">
      <c r="A16" s="37" t="s">
        <v>169</v>
      </c>
      <c r="B16" s="38" t="s">
        <v>155</v>
      </c>
      <c r="C16" s="38" t="s">
        <v>162</v>
      </c>
      <c r="D16" s="38" t="s">
        <v>109</v>
      </c>
      <c r="E16" s="43">
        <v>15170000</v>
      </c>
    </row>
    <row r="17" spans="1:5" s="41" customFormat="1" ht="21.75" customHeight="1">
      <c r="A17" s="37" t="s">
        <v>170</v>
      </c>
      <c r="B17" s="38" t="s">
        <v>155</v>
      </c>
      <c r="C17" s="38" t="s">
        <v>156</v>
      </c>
      <c r="D17" s="38" t="s">
        <v>109</v>
      </c>
      <c r="E17" s="43">
        <v>15170000</v>
      </c>
    </row>
    <row r="18" spans="1:5" s="41" customFormat="1" ht="21.75" customHeight="1">
      <c r="A18" s="37" t="s">
        <v>171</v>
      </c>
      <c r="B18" s="38" t="s">
        <v>155</v>
      </c>
      <c r="C18" s="38" t="s">
        <v>156</v>
      </c>
      <c r="D18" s="38" t="s">
        <v>109</v>
      </c>
      <c r="E18" s="43">
        <v>15170000</v>
      </c>
    </row>
    <row r="19" spans="1:5" s="41" customFormat="1" ht="21.75" customHeight="1">
      <c r="A19" s="37" t="s">
        <v>172</v>
      </c>
      <c r="B19" s="38" t="s">
        <v>155</v>
      </c>
      <c r="C19" s="38" t="s">
        <v>156</v>
      </c>
      <c r="D19" s="38" t="s">
        <v>109</v>
      </c>
      <c r="E19" s="43">
        <v>15170000</v>
      </c>
    </row>
    <row r="20" spans="1:5" s="41" customFormat="1" ht="21.75" customHeight="1">
      <c r="A20" s="37" t="s">
        <v>173</v>
      </c>
      <c r="B20" s="38" t="s">
        <v>155</v>
      </c>
      <c r="C20" s="38" t="s">
        <v>156</v>
      </c>
      <c r="D20" s="38" t="s">
        <v>109</v>
      </c>
      <c r="E20" s="43">
        <v>15170000</v>
      </c>
    </row>
    <row r="21" spans="1:5" s="41" customFormat="1" ht="21.75" customHeight="1">
      <c r="A21" s="37" t="s">
        <v>174</v>
      </c>
      <c r="B21" s="38" t="s">
        <v>175</v>
      </c>
      <c r="C21" s="38" t="s">
        <v>176</v>
      </c>
      <c r="D21" s="38" t="s">
        <v>71</v>
      </c>
      <c r="E21" s="43">
        <v>34011100</v>
      </c>
    </row>
    <row r="22" spans="1:5" s="41" customFormat="1" ht="21.75" customHeight="1">
      <c r="A22" s="37" t="s">
        <v>177</v>
      </c>
      <c r="B22" s="38" t="s">
        <v>175</v>
      </c>
      <c r="C22" s="38" t="s">
        <v>178</v>
      </c>
      <c r="D22" s="38" t="s">
        <v>71</v>
      </c>
      <c r="E22" s="43">
        <v>34011100</v>
      </c>
    </row>
    <row r="23" spans="1:5" s="41" customFormat="1" ht="21.75" customHeight="1">
      <c r="A23" s="37" t="s">
        <v>179</v>
      </c>
      <c r="B23" s="38" t="s">
        <v>175</v>
      </c>
      <c r="C23" s="38" t="s">
        <v>176</v>
      </c>
      <c r="D23" s="38" t="s">
        <v>71</v>
      </c>
      <c r="E23" s="43">
        <v>34011100</v>
      </c>
    </row>
    <row r="24" spans="1:5" s="41" customFormat="1" ht="21.75" customHeight="1">
      <c r="A24" s="37" t="s">
        <v>180</v>
      </c>
      <c r="B24" s="38" t="s">
        <v>175</v>
      </c>
      <c r="C24" s="38" t="s">
        <v>178</v>
      </c>
      <c r="D24" s="38" t="s">
        <v>71</v>
      </c>
      <c r="E24" s="43">
        <v>34011100</v>
      </c>
    </row>
    <row r="25" spans="1:5" s="41" customFormat="1" ht="21.75" customHeight="1">
      <c r="A25" s="37" t="s">
        <v>181</v>
      </c>
      <c r="B25" s="38" t="s">
        <v>175</v>
      </c>
      <c r="C25" s="38" t="s">
        <v>176</v>
      </c>
      <c r="D25" s="38" t="s">
        <v>71</v>
      </c>
      <c r="E25" s="43">
        <v>34011100</v>
      </c>
    </row>
    <row r="26" spans="1:5" s="41" customFormat="1" ht="21.75" customHeight="1">
      <c r="A26" s="37" t="s">
        <v>182</v>
      </c>
      <c r="B26" s="38" t="s">
        <v>175</v>
      </c>
      <c r="C26" s="38" t="s">
        <v>178</v>
      </c>
      <c r="D26" s="38" t="s">
        <v>71</v>
      </c>
      <c r="E26" s="43">
        <v>34011100</v>
      </c>
    </row>
    <row r="27" spans="1:5" s="41" customFormat="1" ht="21.75" customHeight="1">
      <c r="A27" s="37" t="s">
        <v>183</v>
      </c>
      <c r="B27" s="38" t="s">
        <v>175</v>
      </c>
      <c r="C27" s="38" t="s">
        <v>184</v>
      </c>
      <c r="D27" s="38" t="s">
        <v>71</v>
      </c>
      <c r="E27" s="43">
        <v>34011100</v>
      </c>
    </row>
    <row r="28" spans="1:5" s="41" customFormat="1" ht="21.75" customHeight="1">
      <c r="A28" s="37" t="s">
        <v>185</v>
      </c>
      <c r="B28" s="38" t="s">
        <v>175</v>
      </c>
      <c r="C28" s="38" t="s">
        <v>176</v>
      </c>
      <c r="D28" s="38" t="s">
        <v>71</v>
      </c>
      <c r="E28" s="43">
        <v>34011100</v>
      </c>
    </row>
    <row r="29" spans="1:5" s="41" customFormat="1" ht="21.75" customHeight="1">
      <c r="A29" s="37" t="s">
        <v>186</v>
      </c>
      <c r="B29" s="38" t="s">
        <v>175</v>
      </c>
      <c r="C29" s="38" t="s">
        <v>176</v>
      </c>
      <c r="D29" s="38" t="s">
        <v>71</v>
      </c>
      <c r="E29" s="43">
        <v>34011100</v>
      </c>
    </row>
    <row r="30" spans="1:5" s="41" customFormat="1" ht="21.75" customHeight="1">
      <c r="A30" s="37" t="s">
        <v>187</v>
      </c>
      <c r="B30" s="38" t="s">
        <v>188</v>
      </c>
      <c r="C30" s="38" t="s">
        <v>189</v>
      </c>
      <c r="D30" s="38" t="s">
        <v>71</v>
      </c>
      <c r="E30" s="43">
        <v>23062000</v>
      </c>
    </row>
    <row r="31" spans="1:5" s="41" customFormat="1" ht="21.75" customHeight="1">
      <c r="A31" s="37" t="s">
        <v>190</v>
      </c>
      <c r="B31" s="38" t="s">
        <v>188</v>
      </c>
      <c r="C31" s="38" t="s">
        <v>189</v>
      </c>
      <c r="D31" s="38" t="s">
        <v>71</v>
      </c>
      <c r="E31" s="43">
        <v>23063000</v>
      </c>
    </row>
    <row r="32" spans="1:5" s="41" customFormat="1" ht="21.75" customHeight="1">
      <c r="A32" s="37" t="s">
        <v>191</v>
      </c>
      <c r="B32" s="38" t="s">
        <v>188</v>
      </c>
      <c r="C32" s="38" t="s">
        <v>189</v>
      </c>
      <c r="D32" s="38" t="s">
        <v>71</v>
      </c>
      <c r="E32" s="43">
        <v>23064900</v>
      </c>
    </row>
    <row r="33" spans="1:5" s="41" customFormat="1" ht="21.75" customHeight="1">
      <c r="A33" s="37" t="s">
        <v>192</v>
      </c>
      <c r="B33" s="38" t="s">
        <v>193</v>
      </c>
      <c r="C33" s="38" t="s">
        <v>194</v>
      </c>
      <c r="D33" s="38" t="s">
        <v>71</v>
      </c>
      <c r="E33" s="43">
        <v>26209900</v>
      </c>
    </row>
    <row r="34" spans="1:5" s="41" customFormat="1" ht="21.75" customHeight="1">
      <c r="A34" s="46" t="s">
        <v>195</v>
      </c>
      <c r="B34" s="38" t="s">
        <v>196</v>
      </c>
      <c r="C34" s="38" t="s">
        <v>194</v>
      </c>
      <c r="D34" s="38" t="s">
        <v>82</v>
      </c>
      <c r="E34" s="43">
        <v>15151990</v>
      </c>
    </row>
    <row r="35" spans="1:5" s="41" customFormat="1" ht="21.75" customHeight="1">
      <c r="A35" s="46" t="s">
        <v>197</v>
      </c>
      <c r="B35" s="38" t="s">
        <v>196</v>
      </c>
      <c r="C35" s="38" t="s">
        <v>167</v>
      </c>
      <c r="D35" s="38" t="s">
        <v>71</v>
      </c>
      <c r="E35" s="43">
        <v>15151990</v>
      </c>
    </row>
    <row r="36" spans="1:5" s="41" customFormat="1" ht="21.75" customHeight="1">
      <c r="A36" s="46" t="s">
        <v>198</v>
      </c>
      <c r="B36" s="38" t="s">
        <v>196</v>
      </c>
      <c r="C36" s="38" t="s">
        <v>194</v>
      </c>
      <c r="D36" s="38" t="s">
        <v>82</v>
      </c>
      <c r="E36" s="43">
        <v>15200000</v>
      </c>
    </row>
    <row r="37" spans="1:5" s="41" customFormat="1" ht="21.75" customHeight="1">
      <c r="A37" s="46" t="s">
        <v>199</v>
      </c>
      <c r="B37" s="38" t="s">
        <v>196</v>
      </c>
      <c r="C37" s="38" t="s">
        <v>194</v>
      </c>
      <c r="D37" s="38" t="s">
        <v>82</v>
      </c>
      <c r="E37" s="43">
        <v>15200000</v>
      </c>
    </row>
    <row r="38" spans="1:5" s="41" customFormat="1" ht="21.75" customHeight="1">
      <c r="A38" s="46" t="s">
        <v>200</v>
      </c>
      <c r="B38" s="38" t="s">
        <v>196</v>
      </c>
      <c r="C38" s="38" t="s">
        <v>167</v>
      </c>
      <c r="D38" s="38" t="s">
        <v>71</v>
      </c>
      <c r="E38" s="43">
        <v>15200000</v>
      </c>
    </row>
    <row r="39" spans="1:5" s="41" customFormat="1" ht="21.75" customHeight="1">
      <c r="A39" s="46" t="s">
        <v>201</v>
      </c>
      <c r="B39" s="38" t="s">
        <v>196</v>
      </c>
      <c r="C39" s="38" t="s">
        <v>167</v>
      </c>
      <c r="D39" s="38" t="s">
        <v>71</v>
      </c>
      <c r="E39" s="43">
        <v>15200000</v>
      </c>
    </row>
    <row r="40" spans="1:5" s="41" customFormat="1" ht="21.75" customHeight="1">
      <c r="A40" s="46" t="s">
        <v>202</v>
      </c>
      <c r="B40" s="38" t="s">
        <v>196</v>
      </c>
      <c r="C40" s="38" t="s">
        <v>203</v>
      </c>
      <c r="D40" s="38" t="s">
        <v>71</v>
      </c>
      <c r="E40" s="43">
        <v>25159000</v>
      </c>
    </row>
    <row r="41" spans="1:5" s="41" customFormat="1" ht="21.75" customHeight="1">
      <c r="A41" s="37" t="s">
        <v>204</v>
      </c>
      <c r="B41" s="38" t="s">
        <v>196</v>
      </c>
      <c r="C41" s="38" t="s">
        <v>205</v>
      </c>
      <c r="D41" s="38" t="s">
        <v>71</v>
      </c>
      <c r="E41" s="43">
        <v>28391900</v>
      </c>
    </row>
    <row r="42" spans="1:5" s="41" customFormat="1" ht="21.75" customHeight="1">
      <c r="A42" s="37" t="s">
        <v>206</v>
      </c>
      <c r="B42" s="38" t="s">
        <v>196</v>
      </c>
      <c r="C42" s="38" t="s">
        <v>167</v>
      </c>
      <c r="D42" s="38" t="s">
        <v>71</v>
      </c>
      <c r="E42" s="43">
        <v>28391900</v>
      </c>
    </row>
    <row r="43" spans="1:5" s="41" customFormat="1" ht="21.75" customHeight="1">
      <c r="A43" s="46" t="s">
        <v>207</v>
      </c>
      <c r="B43" s="38" t="s">
        <v>196</v>
      </c>
      <c r="C43" s="38" t="s">
        <v>205</v>
      </c>
      <c r="D43" s="38" t="s">
        <v>82</v>
      </c>
      <c r="E43" s="43">
        <v>29157025</v>
      </c>
    </row>
    <row r="44" spans="1:5" s="41" customFormat="1" ht="21.75" customHeight="1">
      <c r="A44" s="37" t="s">
        <v>208</v>
      </c>
      <c r="B44" s="38" t="s">
        <v>196</v>
      </c>
      <c r="C44" s="38" t="s">
        <v>203</v>
      </c>
      <c r="D44" s="38" t="s">
        <v>71</v>
      </c>
      <c r="E44" s="43">
        <v>29157025</v>
      </c>
    </row>
    <row r="45" spans="1:5" s="41" customFormat="1" ht="21.75" customHeight="1">
      <c r="A45" s="46" t="s">
        <v>209</v>
      </c>
      <c r="B45" s="38" t="s">
        <v>196</v>
      </c>
      <c r="C45" s="38" t="s">
        <v>203</v>
      </c>
      <c r="D45" s="38" t="s">
        <v>71</v>
      </c>
      <c r="E45" s="43">
        <v>29159000</v>
      </c>
    </row>
    <row r="46" spans="1:5" s="41" customFormat="1" ht="21.75" customHeight="1">
      <c r="A46" s="46" t="s">
        <v>210</v>
      </c>
      <c r="B46" s="38" t="s">
        <v>196</v>
      </c>
      <c r="C46" s="38" t="s">
        <v>203</v>
      </c>
      <c r="D46" s="38" t="s">
        <v>71</v>
      </c>
      <c r="E46" s="43">
        <v>29159000</v>
      </c>
    </row>
    <row r="47" spans="1:5" s="41" customFormat="1" ht="21.75" customHeight="1">
      <c r="A47" s="46" t="s">
        <v>211</v>
      </c>
      <c r="B47" s="38" t="s">
        <v>196</v>
      </c>
      <c r="C47" s="38" t="s">
        <v>203</v>
      </c>
      <c r="D47" s="38" t="s">
        <v>71</v>
      </c>
      <c r="E47" s="43">
        <v>29159000</v>
      </c>
    </row>
    <row r="48" spans="1:5" s="41" customFormat="1" ht="21.75" customHeight="1">
      <c r="A48" s="46" t="s">
        <v>212</v>
      </c>
      <c r="B48" s="38" t="s">
        <v>196</v>
      </c>
      <c r="C48" s="38" t="s">
        <v>205</v>
      </c>
      <c r="D48" s="38" t="s">
        <v>82</v>
      </c>
      <c r="E48" s="43">
        <v>29161500</v>
      </c>
    </row>
    <row r="49" spans="1:5" s="41" customFormat="1" ht="21.75" customHeight="1">
      <c r="A49" s="46" t="s">
        <v>213</v>
      </c>
      <c r="B49" s="38" t="s">
        <v>196</v>
      </c>
      <c r="C49" s="38" t="s">
        <v>167</v>
      </c>
      <c r="D49" s="38" t="s">
        <v>71</v>
      </c>
      <c r="E49" s="43">
        <v>29161500</v>
      </c>
    </row>
    <row r="50" spans="1:5" s="41" customFormat="1" ht="21.75" customHeight="1">
      <c r="A50" s="46" t="s">
        <v>214</v>
      </c>
      <c r="B50" s="38" t="s">
        <v>196</v>
      </c>
      <c r="C50" s="38" t="s">
        <v>194</v>
      </c>
      <c r="D50" s="38" t="s">
        <v>82</v>
      </c>
      <c r="E50" s="43">
        <v>38231900</v>
      </c>
    </row>
    <row r="51" spans="1:5" s="41" customFormat="1" ht="21.75" customHeight="1">
      <c r="A51" s="46" t="s">
        <v>215</v>
      </c>
      <c r="B51" s="38" t="s">
        <v>196</v>
      </c>
      <c r="C51" s="38" t="s">
        <v>194</v>
      </c>
      <c r="D51" s="38" t="s">
        <v>82</v>
      </c>
      <c r="E51" s="43">
        <v>38231900</v>
      </c>
    </row>
    <row r="52" spans="1:5" s="41" customFormat="1" ht="21.75" customHeight="1">
      <c r="A52" s="46" t="s">
        <v>216</v>
      </c>
      <c r="B52" s="38" t="s">
        <v>196</v>
      </c>
      <c r="C52" s="38" t="s">
        <v>167</v>
      </c>
      <c r="D52" s="38" t="s">
        <v>71</v>
      </c>
      <c r="E52" s="43">
        <v>38231900</v>
      </c>
    </row>
    <row r="53" spans="1:5" s="41" customFormat="1" ht="21.75" customHeight="1">
      <c r="A53" s="37" t="s">
        <v>217</v>
      </c>
      <c r="B53" s="38" t="s">
        <v>218</v>
      </c>
      <c r="C53" s="38" t="s">
        <v>178</v>
      </c>
      <c r="D53" s="38" t="s">
        <v>71</v>
      </c>
      <c r="E53" s="43">
        <v>34022090</v>
      </c>
    </row>
    <row r="54" spans="1:5" s="41" customFormat="1" ht="21.75" customHeight="1">
      <c r="A54" s="37" t="s">
        <v>219</v>
      </c>
      <c r="B54" s="38" t="s">
        <v>218</v>
      </c>
      <c r="C54" s="38" t="s">
        <v>178</v>
      </c>
      <c r="D54" s="38" t="s">
        <v>71</v>
      </c>
      <c r="E54" s="43">
        <v>34022090</v>
      </c>
    </row>
    <row r="55" spans="1:5" s="41" customFormat="1" ht="21.75" customHeight="1">
      <c r="A55" s="37" t="s">
        <v>220</v>
      </c>
      <c r="B55" s="38" t="s">
        <v>218</v>
      </c>
      <c r="C55" s="38" t="s">
        <v>178</v>
      </c>
      <c r="D55" s="38" t="s">
        <v>71</v>
      </c>
      <c r="E55" s="43">
        <v>34022090</v>
      </c>
    </row>
    <row r="56" spans="1:5" s="41" customFormat="1" ht="21.75" customHeight="1">
      <c r="A56" s="37" t="s">
        <v>221</v>
      </c>
      <c r="B56" s="38" t="s">
        <v>218</v>
      </c>
      <c r="C56" s="38" t="s">
        <v>178</v>
      </c>
      <c r="D56" s="38" t="s">
        <v>71</v>
      </c>
      <c r="E56" s="43">
        <v>34022090</v>
      </c>
    </row>
    <row r="57" spans="1:5" s="41" customFormat="1" ht="21.75" customHeight="1">
      <c r="A57" s="37" t="s">
        <v>222</v>
      </c>
      <c r="B57" s="38" t="s">
        <v>218</v>
      </c>
      <c r="C57" s="38" t="s">
        <v>178</v>
      </c>
      <c r="D57" s="38" t="s">
        <v>71</v>
      </c>
      <c r="E57" s="43">
        <v>34022090</v>
      </c>
    </row>
    <row r="58" spans="1:5" s="41" customFormat="1" ht="21.75" customHeight="1">
      <c r="A58" s="37" t="s">
        <v>223</v>
      </c>
      <c r="B58" s="38" t="s">
        <v>218</v>
      </c>
      <c r="C58" s="38" t="s">
        <v>178</v>
      </c>
      <c r="D58" s="38" t="s">
        <v>71</v>
      </c>
      <c r="E58" s="43">
        <v>34022090</v>
      </c>
    </row>
    <row r="59" spans="1:5" s="41" customFormat="1" ht="21.75" customHeight="1">
      <c r="A59" s="37" t="s">
        <v>224</v>
      </c>
      <c r="B59" s="38" t="s">
        <v>218</v>
      </c>
      <c r="C59" s="38" t="s">
        <v>178</v>
      </c>
      <c r="D59" s="38" t="s">
        <v>71</v>
      </c>
      <c r="E59" s="43">
        <v>34022090</v>
      </c>
    </row>
    <row r="60" spans="1:5" s="41" customFormat="1" ht="21.75" customHeight="1">
      <c r="A60" s="37" t="s">
        <v>225</v>
      </c>
      <c r="B60" s="38" t="s">
        <v>218</v>
      </c>
      <c r="C60" s="38" t="s">
        <v>178</v>
      </c>
      <c r="D60" s="38" t="s">
        <v>71</v>
      </c>
      <c r="E60" s="43">
        <v>34022090</v>
      </c>
    </row>
    <row r="61" spans="1:5" s="41" customFormat="1" ht="21.75" customHeight="1">
      <c r="A61" s="37" t="s">
        <v>226</v>
      </c>
      <c r="B61" s="38" t="s">
        <v>218</v>
      </c>
      <c r="C61" s="38" t="s">
        <v>178</v>
      </c>
      <c r="D61" s="38" t="s">
        <v>71</v>
      </c>
      <c r="E61" s="43">
        <v>34022090</v>
      </c>
    </row>
    <row r="62" spans="1:5" s="41" customFormat="1" ht="21.75" customHeight="1">
      <c r="A62" s="45" t="s">
        <v>227</v>
      </c>
      <c r="B62" s="38" t="s">
        <v>218</v>
      </c>
      <c r="C62" s="38" t="s">
        <v>178</v>
      </c>
      <c r="D62" s="38" t="s">
        <v>71</v>
      </c>
      <c r="E62" s="43">
        <v>34022090</v>
      </c>
    </row>
    <row r="63" spans="1:5" s="41" customFormat="1" ht="21.75" customHeight="1">
      <c r="A63" s="37" t="s">
        <v>228</v>
      </c>
      <c r="B63" s="38" t="s">
        <v>218</v>
      </c>
      <c r="C63" s="38" t="s">
        <v>178</v>
      </c>
      <c r="D63" s="38" t="s">
        <v>71</v>
      </c>
      <c r="E63" s="43">
        <v>34022090</v>
      </c>
    </row>
    <row r="64" spans="1:5" s="41" customFormat="1" ht="21.75" customHeight="1">
      <c r="A64" s="37" t="s">
        <v>229</v>
      </c>
      <c r="B64" s="38" t="s">
        <v>218</v>
      </c>
      <c r="C64" s="38" t="s">
        <v>178</v>
      </c>
      <c r="D64" s="38" t="s">
        <v>71</v>
      </c>
      <c r="E64" s="43">
        <v>34022090</v>
      </c>
    </row>
    <row r="65" spans="1:5" s="41" customFormat="1" ht="21.75" customHeight="1">
      <c r="A65" s="45" t="s">
        <v>230</v>
      </c>
      <c r="B65" s="38" t="s">
        <v>231</v>
      </c>
      <c r="C65" s="38" t="s">
        <v>162</v>
      </c>
      <c r="D65" s="38" t="s">
        <v>71</v>
      </c>
      <c r="E65" s="43">
        <v>15121900</v>
      </c>
    </row>
    <row r="66" spans="1:5" s="41" customFormat="1" ht="21.75" customHeight="1">
      <c r="A66" s="37" t="s">
        <v>232</v>
      </c>
      <c r="B66" s="38" t="s">
        <v>231</v>
      </c>
      <c r="C66" s="38" t="s">
        <v>233</v>
      </c>
      <c r="D66" s="38" t="s">
        <v>71</v>
      </c>
      <c r="E66" s="43">
        <v>15121900</v>
      </c>
    </row>
    <row r="67" spans="1:5" s="41" customFormat="1" ht="21.75" customHeight="1">
      <c r="A67" s="45" t="s">
        <v>234</v>
      </c>
      <c r="B67" s="38" t="s">
        <v>231</v>
      </c>
      <c r="C67" s="38" t="s">
        <v>162</v>
      </c>
      <c r="D67" s="38" t="s">
        <v>71</v>
      </c>
      <c r="E67" s="43">
        <v>15121900</v>
      </c>
    </row>
    <row r="68" spans="1:5" s="41" customFormat="1" ht="21.75" customHeight="1">
      <c r="A68" s="37" t="s">
        <v>235</v>
      </c>
      <c r="B68" s="38" t="s">
        <v>231</v>
      </c>
      <c r="C68" s="38" t="s">
        <v>162</v>
      </c>
      <c r="D68" s="38" t="s">
        <v>71</v>
      </c>
      <c r="E68" s="43">
        <v>15121900</v>
      </c>
    </row>
    <row r="69" spans="1:5" s="41" customFormat="1" ht="21.75" customHeight="1">
      <c r="A69" s="37" t="s">
        <v>236</v>
      </c>
      <c r="B69" s="38" t="s">
        <v>231</v>
      </c>
      <c r="C69" s="38" t="s">
        <v>167</v>
      </c>
      <c r="D69" s="38" t="s">
        <v>71</v>
      </c>
      <c r="E69" s="43">
        <v>15121900</v>
      </c>
    </row>
    <row r="70" spans="1:5" s="41" customFormat="1" ht="21.75" customHeight="1">
      <c r="A70" s="37" t="s">
        <v>237</v>
      </c>
      <c r="B70" s="38" t="s">
        <v>231</v>
      </c>
      <c r="C70" s="38" t="s">
        <v>167</v>
      </c>
      <c r="D70" s="38" t="s">
        <v>71</v>
      </c>
      <c r="E70" s="43">
        <v>15121900</v>
      </c>
    </row>
    <row r="71" spans="1:5" s="41" customFormat="1" ht="21.75" customHeight="1">
      <c r="A71" s="37" t="s">
        <v>238</v>
      </c>
      <c r="B71" s="38" t="s">
        <v>231</v>
      </c>
      <c r="C71" s="38" t="s">
        <v>233</v>
      </c>
      <c r="D71" s="38" t="s">
        <v>71</v>
      </c>
      <c r="E71" s="43">
        <v>15121900</v>
      </c>
    </row>
    <row r="72" spans="1:5" s="41" customFormat="1" ht="21.75" customHeight="1">
      <c r="A72" s="37" t="s">
        <v>239</v>
      </c>
      <c r="B72" s="38" t="s">
        <v>231</v>
      </c>
      <c r="C72" s="38" t="s">
        <v>167</v>
      </c>
      <c r="D72" s="38" t="s">
        <v>71</v>
      </c>
      <c r="E72" s="43">
        <v>15121900</v>
      </c>
    </row>
    <row r="73" spans="1:5" s="41" customFormat="1" ht="21.75" customHeight="1">
      <c r="A73" s="37" t="s">
        <v>240</v>
      </c>
      <c r="B73" s="38" t="s">
        <v>231</v>
      </c>
      <c r="C73" s="38" t="s">
        <v>233</v>
      </c>
      <c r="D73" s="38" t="s">
        <v>71</v>
      </c>
      <c r="E73" s="43">
        <v>15121900</v>
      </c>
    </row>
    <row r="74" spans="1:5" s="41" customFormat="1" ht="21.75" customHeight="1">
      <c r="A74" s="37" t="s">
        <v>241</v>
      </c>
      <c r="B74" s="38" t="s">
        <v>231</v>
      </c>
      <c r="C74" s="38" t="s">
        <v>233</v>
      </c>
      <c r="D74" s="38" t="s">
        <v>71</v>
      </c>
      <c r="E74" s="43">
        <v>15121900</v>
      </c>
    </row>
    <row r="75" spans="1:5" s="41" customFormat="1" ht="21.75" customHeight="1">
      <c r="A75" s="37" t="s">
        <v>242</v>
      </c>
      <c r="B75" s="38" t="s">
        <v>231</v>
      </c>
      <c r="C75" s="38" t="s">
        <v>233</v>
      </c>
      <c r="D75" s="38" t="s">
        <v>71</v>
      </c>
      <c r="E75" s="43">
        <v>15121900</v>
      </c>
    </row>
    <row r="76" spans="1:5" s="41" customFormat="1" ht="21.75" customHeight="1">
      <c r="A76" s="37" t="s">
        <v>243</v>
      </c>
      <c r="B76" s="38" t="s">
        <v>231</v>
      </c>
      <c r="C76" s="38" t="s">
        <v>233</v>
      </c>
      <c r="D76" s="38" t="s">
        <v>71</v>
      </c>
      <c r="E76" s="43">
        <v>15121900</v>
      </c>
    </row>
    <row r="77" spans="1:5" s="41" customFormat="1" ht="21.75" customHeight="1">
      <c r="A77" s="46" t="s">
        <v>244</v>
      </c>
      <c r="B77" s="38" t="s">
        <v>231</v>
      </c>
      <c r="C77" s="38" t="s">
        <v>205</v>
      </c>
      <c r="D77" s="38" t="s">
        <v>71</v>
      </c>
      <c r="E77" s="43">
        <v>15121191</v>
      </c>
    </row>
    <row r="78" spans="1:5" s="41" customFormat="1" ht="21.75" customHeight="1">
      <c r="A78" s="47" t="s">
        <v>245</v>
      </c>
      <c r="B78" s="38" t="s">
        <v>231</v>
      </c>
      <c r="C78" s="38" t="s">
        <v>205</v>
      </c>
      <c r="D78" s="38" t="s">
        <v>71</v>
      </c>
      <c r="E78" s="43">
        <v>15141100</v>
      </c>
    </row>
    <row r="79" spans="1:5" s="41" customFormat="1" ht="21.75" customHeight="1">
      <c r="A79" s="37" t="s">
        <v>246</v>
      </c>
      <c r="B79" s="38" t="s">
        <v>231</v>
      </c>
      <c r="C79" s="38" t="s">
        <v>167</v>
      </c>
      <c r="D79" s="38" t="s">
        <v>71</v>
      </c>
      <c r="E79" s="43">
        <v>15141100</v>
      </c>
    </row>
    <row r="80" spans="1:5" s="41" customFormat="1" ht="21.75" customHeight="1">
      <c r="A80" s="37" t="s">
        <v>247</v>
      </c>
      <c r="B80" s="38" t="s">
        <v>231</v>
      </c>
      <c r="C80" s="38" t="s">
        <v>167</v>
      </c>
      <c r="D80" s="38" t="s">
        <v>71</v>
      </c>
      <c r="E80" s="43">
        <v>15141900</v>
      </c>
    </row>
    <row r="81" spans="1:5" s="41" customFormat="1" ht="21.75" customHeight="1">
      <c r="A81" s="37" t="s">
        <v>248</v>
      </c>
      <c r="B81" s="38" t="s">
        <v>231</v>
      </c>
      <c r="C81" s="38" t="s">
        <v>205</v>
      </c>
      <c r="D81" s="38" t="s">
        <v>71</v>
      </c>
      <c r="E81" s="43">
        <v>15141900</v>
      </c>
    </row>
    <row r="82" spans="1:5" s="41" customFormat="1" ht="21.75" customHeight="1">
      <c r="A82" s="37" t="s">
        <v>249</v>
      </c>
      <c r="B82" s="38" t="s">
        <v>250</v>
      </c>
      <c r="C82" s="38" t="s">
        <v>151</v>
      </c>
      <c r="D82" s="38" t="s">
        <v>71</v>
      </c>
      <c r="E82" s="43">
        <v>33060000</v>
      </c>
    </row>
    <row r="83" spans="1:5" s="41" customFormat="1" ht="21.75" customHeight="1">
      <c r="A83" s="37" t="s">
        <v>251</v>
      </c>
      <c r="B83" s="38" t="s">
        <v>252</v>
      </c>
      <c r="C83" s="38" t="s">
        <v>162</v>
      </c>
      <c r="D83" s="38" t="s">
        <v>109</v>
      </c>
      <c r="E83" s="43">
        <v>15162000</v>
      </c>
    </row>
    <row r="84" spans="1:5" s="41" customFormat="1" ht="21.75" customHeight="1">
      <c r="A84" s="47" t="s">
        <v>253</v>
      </c>
      <c r="B84" s="38" t="s">
        <v>252</v>
      </c>
      <c r="C84" s="38" t="s">
        <v>254</v>
      </c>
      <c r="D84" s="38" t="s">
        <v>109</v>
      </c>
      <c r="E84" s="43">
        <v>15162000</v>
      </c>
    </row>
    <row r="85" spans="1:5" s="41" customFormat="1" ht="21.75" customHeight="1">
      <c r="A85" s="37" t="s">
        <v>255</v>
      </c>
      <c r="B85" s="38" t="s">
        <v>252</v>
      </c>
      <c r="C85" s="38" t="s">
        <v>162</v>
      </c>
      <c r="D85" s="38" t="s">
        <v>109</v>
      </c>
      <c r="E85" s="43">
        <v>15162000</v>
      </c>
    </row>
    <row r="86" spans="1:5" s="41" customFormat="1" ht="21.75" customHeight="1">
      <c r="A86" s="37" t="s">
        <v>256</v>
      </c>
      <c r="B86" s="38" t="s">
        <v>252</v>
      </c>
      <c r="C86" s="38" t="s">
        <v>162</v>
      </c>
      <c r="D86" s="38" t="s">
        <v>109</v>
      </c>
      <c r="E86" s="43">
        <v>15162000</v>
      </c>
    </row>
    <row r="87" spans="1:5" s="41" customFormat="1" ht="21.75" customHeight="1">
      <c r="A87" s="37" t="s">
        <v>257</v>
      </c>
      <c r="B87" s="38" t="s">
        <v>252</v>
      </c>
      <c r="C87" s="38" t="s">
        <v>162</v>
      </c>
      <c r="D87" s="38" t="s">
        <v>109</v>
      </c>
      <c r="E87" s="43">
        <v>15162000</v>
      </c>
    </row>
    <row r="88" spans="1:5" s="41" customFormat="1" ht="21.75" customHeight="1">
      <c r="A88" s="37" t="s">
        <v>258</v>
      </c>
      <c r="B88" s="38" t="s">
        <v>252</v>
      </c>
      <c r="C88" s="38" t="s">
        <v>162</v>
      </c>
      <c r="D88" s="38" t="s">
        <v>109</v>
      </c>
      <c r="E88" s="43">
        <v>15162000</v>
      </c>
    </row>
    <row r="89" spans="1:5" s="41" customFormat="1" ht="21.75" customHeight="1">
      <c r="A89" s="37" t="s">
        <v>259</v>
      </c>
      <c r="B89" s="38" t="s">
        <v>252</v>
      </c>
      <c r="C89" s="38" t="s">
        <v>162</v>
      </c>
      <c r="D89" s="38" t="s">
        <v>109</v>
      </c>
      <c r="E89" s="43">
        <v>15162000</v>
      </c>
    </row>
    <row r="90" spans="1:5" s="41" customFormat="1" ht="21.75" customHeight="1">
      <c r="A90" s="37" t="s">
        <v>260</v>
      </c>
      <c r="B90" s="38" t="s">
        <v>252</v>
      </c>
      <c r="C90" s="38" t="s">
        <v>254</v>
      </c>
      <c r="D90" s="38" t="s">
        <v>109</v>
      </c>
      <c r="E90" s="43">
        <v>15162000</v>
      </c>
    </row>
    <row r="91" spans="1:5" s="41" customFormat="1" ht="21.75" customHeight="1">
      <c r="A91" s="37" t="s">
        <v>261</v>
      </c>
      <c r="B91" s="38" t="s">
        <v>252</v>
      </c>
      <c r="C91" s="38" t="s">
        <v>254</v>
      </c>
      <c r="D91" s="38" t="s">
        <v>109</v>
      </c>
      <c r="E91" s="43">
        <v>15162000</v>
      </c>
    </row>
    <row r="92" spans="1:5" s="41" customFormat="1" ht="21.75" customHeight="1">
      <c r="A92" s="37" t="s">
        <v>261</v>
      </c>
      <c r="B92" s="38" t="s">
        <v>252</v>
      </c>
      <c r="C92" s="38" t="s">
        <v>254</v>
      </c>
      <c r="D92" s="38" t="s">
        <v>109</v>
      </c>
      <c r="E92" s="43">
        <v>15162000</v>
      </c>
    </row>
    <row r="93" spans="1:5" s="41" customFormat="1" ht="21.75" customHeight="1">
      <c r="A93" s="37" t="s">
        <v>262</v>
      </c>
      <c r="B93" s="38" t="s">
        <v>263</v>
      </c>
      <c r="C93" s="38" t="s">
        <v>264</v>
      </c>
      <c r="D93" s="38" t="s">
        <v>71</v>
      </c>
      <c r="E93" s="43">
        <v>33060000</v>
      </c>
    </row>
    <row r="94" spans="1:5" s="41" customFormat="1" ht="21.75" customHeight="1">
      <c r="A94" s="37" t="s">
        <v>265</v>
      </c>
      <c r="B94" s="38" t="s">
        <v>263</v>
      </c>
      <c r="C94" s="38" t="s">
        <v>264</v>
      </c>
      <c r="D94" s="38" t="s">
        <v>71</v>
      </c>
      <c r="E94" s="38">
        <v>33060000</v>
      </c>
    </row>
    <row r="95" spans="1:5" s="41" customFormat="1" ht="21.75" customHeight="1">
      <c r="A95" s="37" t="s">
        <v>266</v>
      </c>
      <c r="B95" s="38" t="s">
        <v>263</v>
      </c>
      <c r="C95" s="38" t="s">
        <v>264</v>
      </c>
      <c r="D95" s="38" t="s">
        <v>71</v>
      </c>
      <c r="E95" s="38">
        <v>33060000</v>
      </c>
    </row>
    <row r="96" spans="1:5" s="41" customFormat="1" ht="21.75" customHeight="1">
      <c r="A96" s="48"/>
      <c r="B96" s="49"/>
      <c r="C96" s="49"/>
      <c r="D96" s="49"/>
      <c r="E96" s="49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Datový list dopravny</dc:title>
  <dc:subject/>
  <dc:creator/>
  <cp:keywords/>
  <dc:description/>
  <cp:lastModifiedBy>Jirka</cp:lastModifiedBy>
  <cp:lastPrinted>2008-01-10T06:30:00Z</cp:lastPrinted>
  <dcterms:created xsi:type="dcterms:W3CDTF">2004-03-26T20:57:15Z</dcterms:created>
  <dcterms:modified xsi:type="dcterms:W3CDTF">2008-01-22T10:39:02Z</dcterms:modified>
  <cp:category/>
  <cp:version/>
  <cp:contentType/>
  <cp:contentStatus/>
  <cp:revision>1</cp:revision>
</cp:coreProperties>
</file>