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680" windowHeight="8835" activeTab="0"/>
  </bookViews>
  <sheets>
    <sheet name="170 (2)" sheetId="1" r:id="rId1"/>
  </sheets>
  <definedNames/>
  <calcPr fullCalcOnLoad="1"/>
</workbook>
</file>

<file path=xl/sharedStrings.xml><?xml version="1.0" encoding="utf-8"?>
<sst xmlns="http://schemas.openxmlformats.org/spreadsheetml/2006/main" count="209" uniqueCount="29">
  <si>
    <t>km</t>
  </si>
  <si>
    <t>Mnichov</t>
  </si>
  <si>
    <t>Cheb</t>
  </si>
  <si>
    <t>Ž.Ruda</t>
  </si>
  <si>
    <t>Plzeň hl.n.</t>
  </si>
  <si>
    <t>Plzeň-Doubravka</t>
  </si>
  <si>
    <t>I</t>
  </si>
  <si>
    <t>Ejpovice</t>
  </si>
  <si>
    <t>Klabava</t>
  </si>
  <si>
    <t>Rokycany</t>
  </si>
  <si>
    <t>Svojkovice</t>
  </si>
  <si>
    <t>Holoubkov</t>
  </si>
  <si>
    <t>Mýto</t>
  </si>
  <si>
    <t>Kařízek</t>
  </si>
  <si>
    <t>Kařez</t>
  </si>
  <si>
    <t>Cerhovice</t>
  </si>
  <si>
    <t>Hořovice</t>
  </si>
  <si>
    <t>Praskolesy</t>
  </si>
  <si>
    <t>Stašov</t>
  </si>
  <si>
    <t>Buděj.</t>
  </si>
  <si>
    <t>Zdice</t>
  </si>
  <si>
    <t>Králův Dvůr-Popovice</t>
  </si>
  <si>
    <t>Králův Dvůr</t>
  </si>
  <si>
    <t>Beroun</t>
  </si>
  <si>
    <t>Praha-Smíchov</t>
  </si>
  <si>
    <t>Praha hl.n.</t>
  </si>
  <si>
    <r>
      <t>170</t>
    </r>
    <r>
      <rPr>
        <b/>
        <sz val="10"/>
        <rFont val="Arial"/>
        <family val="2"/>
      </rPr>
      <t xml:space="preserve">  Praha - Beroun - Plzeň</t>
    </r>
  </si>
  <si>
    <t>Březnice</t>
  </si>
  <si>
    <t>varianta 2: plně akceptovány JČ a ZČ požadavky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</si>
</sst>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20" fontId="1" fillId="0" borderId="0" xfId="0" applyNumberFormat="1" applyFont="1" applyFill="1" applyAlignment="1">
      <alignment horizontal="center" vertical="center"/>
    </xf>
    <xf numFmtId="20" fontId="1" fillId="0" borderId="0" xfId="0" applyNumberFormat="1" applyFont="1" applyFill="1" applyAlignment="1">
      <alignment horizontal="left" vertical="center"/>
    </xf>
    <xf numFmtId="20" fontId="4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3.421875" style="1" customWidth="1"/>
    <col min="2" max="2" width="1.1484375" style="2" customWidth="1"/>
    <col min="3" max="3" width="22.7109375" style="5" customWidth="1"/>
    <col min="4" max="16384" width="5.28125" style="4" customWidth="1"/>
  </cols>
  <sheetData>
    <row r="1" spans="1:3" s="2" customFormat="1" ht="12" customHeight="1">
      <c r="A1" s="1"/>
      <c r="C1" s="3" t="s">
        <v>26</v>
      </c>
    </row>
    <row r="2" spans="1:3" s="6" customFormat="1" ht="10.5" customHeight="1">
      <c r="A2" s="4"/>
      <c r="B2" s="2"/>
      <c r="C2" s="20" t="s">
        <v>28</v>
      </c>
    </row>
    <row r="3" spans="1:15" s="6" customFormat="1" ht="10.5" customHeight="1">
      <c r="A3" s="2" t="s">
        <v>0</v>
      </c>
      <c r="B3" s="2"/>
      <c r="C3" s="5"/>
      <c r="D3" s="4"/>
      <c r="F3" s="7" t="s">
        <v>1</v>
      </c>
      <c r="G3" s="4"/>
      <c r="H3" s="7" t="s">
        <v>2</v>
      </c>
      <c r="I3" s="4"/>
      <c r="J3" s="4"/>
      <c r="K3" s="4"/>
      <c r="L3" s="7" t="s">
        <v>3</v>
      </c>
      <c r="M3" s="4"/>
      <c r="N3" s="7" t="s">
        <v>2</v>
      </c>
      <c r="O3" s="4"/>
    </row>
    <row r="4" spans="1:15" s="12" customFormat="1" ht="10.5" customHeight="1">
      <c r="A4" s="8">
        <v>0</v>
      </c>
      <c r="B4" s="9"/>
      <c r="C4" s="10" t="s">
        <v>4</v>
      </c>
      <c r="D4" s="11"/>
      <c r="F4" s="12">
        <v>0.03958333333333333</v>
      </c>
      <c r="G4" s="11"/>
      <c r="H4" s="12">
        <v>0.08125</v>
      </c>
      <c r="I4" s="11"/>
      <c r="J4" s="11"/>
      <c r="K4" s="11"/>
      <c r="L4" s="12">
        <v>0.12291666666666667</v>
      </c>
      <c r="M4" s="11"/>
      <c r="N4" s="12">
        <f>H4+"2:00"</f>
        <v>0.16458333333333333</v>
      </c>
      <c r="O4" s="11"/>
    </row>
    <row r="5" spans="1:14" ht="10.5" customHeight="1">
      <c r="A5" s="1">
        <f>A4+0</f>
        <v>0</v>
      </c>
      <c r="C5" s="5" t="s">
        <v>4</v>
      </c>
      <c r="D5" s="4">
        <v>0.016666666666666666</v>
      </c>
      <c r="F5" s="6">
        <f>F4+"0:10"</f>
        <v>0.04652777777777778</v>
      </c>
      <c r="G5" s="4">
        <f>D5+"1:00"</f>
        <v>0.058333333333333334</v>
      </c>
      <c r="H5" s="6">
        <f>H4+"0:10"</f>
        <v>0.08819444444444445</v>
      </c>
      <c r="J5" s="13">
        <f>D5+"2:00"</f>
        <v>0.09999999999999999</v>
      </c>
      <c r="L5" s="6">
        <f>L4+"0:10"</f>
        <v>0.12986111111111112</v>
      </c>
      <c r="M5" s="13">
        <f>G5+"2:00"</f>
        <v>0.14166666666666666</v>
      </c>
      <c r="N5" s="6">
        <f>N4+"0:10"</f>
        <v>0.17152777777777778</v>
      </c>
    </row>
    <row r="6" spans="1:14" ht="10.5" customHeight="1">
      <c r="A6" s="1">
        <f>A5+3</f>
        <v>3</v>
      </c>
      <c r="C6" s="5" t="s">
        <v>5</v>
      </c>
      <c r="D6" s="4">
        <f>D5+"0:04"</f>
        <v>0.019444444444444445</v>
      </c>
      <c r="F6" s="4" t="s">
        <v>6</v>
      </c>
      <c r="G6" s="4">
        <f>G5+"0:04"</f>
        <v>0.06111111111111111</v>
      </c>
      <c r="H6" s="4" t="s">
        <v>6</v>
      </c>
      <c r="J6" s="13">
        <f>J5+"0:04"</f>
        <v>0.10277777777777777</v>
      </c>
      <c r="L6" s="4" t="s">
        <v>6</v>
      </c>
      <c r="M6" s="13">
        <f>M5+"0:04"</f>
        <v>0.14444444444444443</v>
      </c>
      <c r="N6" s="4" t="s">
        <v>6</v>
      </c>
    </row>
    <row r="7" spans="1:14" s="11" customFormat="1" ht="10.5" customHeight="1">
      <c r="A7" s="8">
        <f>A6+8</f>
        <v>11</v>
      </c>
      <c r="B7" s="9"/>
      <c r="C7" s="10" t="s">
        <v>7</v>
      </c>
      <c r="D7" s="11">
        <f>D6+"0:05"</f>
        <v>0.02291666666666667</v>
      </c>
      <c r="F7" s="11" t="s">
        <v>6</v>
      </c>
      <c r="G7" s="11">
        <f>G6+"0:05"</f>
        <v>0.06458333333333333</v>
      </c>
      <c r="H7" s="11" t="s">
        <v>6</v>
      </c>
      <c r="J7" s="11">
        <f>J6+"0:05"</f>
        <v>0.10625</v>
      </c>
      <c r="L7" s="11" t="s">
        <v>6</v>
      </c>
      <c r="M7" s="11">
        <f>M6+"0:05"</f>
        <v>0.14791666666666664</v>
      </c>
      <c r="N7" s="11" t="s">
        <v>6</v>
      </c>
    </row>
    <row r="8" spans="1:14" ht="10.5" customHeight="1">
      <c r="A8" s="1">
        <f>A7+0</f>
        <v>11</v>
      </c>
      <c r="C8" s="5" t="s">
        <v>7</v>
      </c>
      <c r="D8" s="4">
        <f>D7+"0:01"</f>
        <v>0.023611111111111114</v>
      </c>
      <c r="F8" s="4" t="s">
        <v>6</v>
      </c>
      <c r="G8" s="4">
        <f>G7+"0:01"</f>
        <v>0.06527777777777777</v>
      </c>
      <c r="H8" s="4" t="s">
        <v>6</v>
      </c>
      <c r="J8" s="4">
        <f>J7+"0:01"</f>
        <v>0.10694444444444444</v>
      </c>
      <c r="L8" s="4" t="s">
        <v>6</v>
      </c>
      <c r="M8" s="4">
        <f>M7+"0:01"</f>
        <v>0.14861111111111108</v>
      </c>
      <c r="N8" s="4" t="s">
        <v>6</v>
      </c>
    </row>
    <row r="9" spans="1:14" ht="10.5" customHeight="1">
      <c r="A9" s="1">
        <f>A8+2</f>
        <v>13</v>
      </c>
      <c r="C9" s="5" t="s">
        <v>8</v>
      </c>
      <c r="D9" s="4">
        <f>D8+"0:03"</f>
        <v>0.025694444444444447</v>
      </c>
      <c r="F9" s="4" t="s">
        <v>6</v>
      </c>
      <c r="G9" s="4">
        <f>G8+"0:03"</f>
        <v>0.06736111111111111</v>
      </c>
      <c r="H9" s="4" t="s">
        <v>6</v>
      </c>
      <c r="J9" s="4">
        <f>J8+"0:03"</f>
        <v>0.10902777777777778</v>
      </c>
      <c r="L9" s="4" t="s">
        <v>6</v>
      </c>
      <c r="M9" s="4">
        <f>M8+"0:03"</f>
        <v>0.1506944444444444</v>
      </c>
      <c r="N9" s="4" t="s">
        <v>6</v>
      </c>
    </row>
    <row r="10" spans="1:14" s="11" customFormat="1" ht="10.5" customHeight="1">
      <c r="A10" s="8">
        <f>A9+4</f>
        <v>17</v>
      </c>
      <c r="B10" s="9"/>
      <c r="C10" s="10" t="s">
        <v>9</v>
      </c>
      <c r="D10" s="11">
        <f>D9+"0:04"</f>
        <v>0.028472222222222225</v>
      </c>
      <c r="F10" s="12">
        <f>F5+"0:11"</f>
        <v>0.05416666666666667</v>
      </c>
      <c r="G10" s="11">
        <f>G9+"0:04"</f>
        <v>0.07013888888888889</v>
      </c>
      <c r="H10" s="12">
        <f>H5+"0:11"</f>
        <v>0.09583333333333334</v>
      </c>
      <c r="J10" s="11">
        <f>J9+"0:04"</f>
        <v>0.11180555555555556</v>
      </c>
      <c r="L10" s="12">
        <f>L5+"0:11"</f>
        <v>0.1375</v>
      </c>
      <c r="M10" s="11">
        <f>M9+"0:04"</f>
        <v>0.15347222222222218</v>
      </c>
      <c r="N10" s="12">
        <f>N5+"0:11"</f>
        <v>0.17916666666666667</v>
      </c>
    </row>
    <row r="11" spans="1:14" ht="10.5" customHeight="1">
      <c r="A11" s="1">
        <f>A10+0</f>
        <v>17</v>
      </c>
      <c r="C11" s="5" t="s">
        <v>9</v>
      </c>
      <c r="D11" s="4">
        <f>D10+"0:01"</f>
        <v>0.02916666666666667</v>
      </c>
      <c r="F11" s="6">
        <f>F10+"0:01"</f>
        <v>0.05486111111111111</v>
      </c>
      <c r="H11" s="6">
        <f>H10+"0:01"</f>
        <v>0.09652777777777778</v>
      </c>
      <c r="J11" s="4">
        <f>J10+"0:01"</f>
        <v>0.1125</v>
      </c>
      <c r="L11" s="6">
        <f>L10+"0:01"</f>
        <v>0.13819444444444445</v>
      </c>
      <c r="N11" s="6">
        <f>N10+"0:01"</f>
        <v>0.1798611111111111</v>
      </c>
    </row>
    <row r="12" spans="1:14" ht="10.5" customHeight="1">
      <c r="A12" s="14">
        <f>A11+5</f>
        <v>22</v>
      </c>
      <c r="C12" s="5" t="s">
        <v>10</v>
      </c>
      <c r="D12" s="4">
        <f>D11+"0:04"</f>
        <v>0.03194444444444445</v>
      </c>
      <c r="F12" s="13" t="s">
        <v>6</v>
      </c>
      <c r="H12" s="13" t="s">
        <v>6</v>
      </c>
      <c r="J12" s="4">
        <f>J11+"0:04"</f>
        <v>0.11527777777777778</v>
      </c>
      <c r="L12" s="13" t="s">
        <v>6</v>
      </c>
      <c r="N12" s="13" t="s">
        <v>6</v>
      </c>
    </row>
    <row r="13" spans="1:14" ht="10.5" customHeight="1">
      <c r="A13" s="1">
        <f>A12+4</f>
        <v>26</v>
      </c>
      <c r="C13" s="5" t="s">
        <v>11</v>
      </c>
      <c r="D13" s="4">
        <f>D12+"0:04"</f>
        <v>0.034722222222222224</v>
      </c>
      <c r="F13" s="13" t="s">
        <v>6</v>
      </c>
      <c r="H13" s="13" t="s">
        <v>6</v>
      </c>
      <c r="J13" s="4">
        <f>J12+"0:04"</f>
        <v>0.11805555555555557</v>
      </c>
      <c r="L13" s="13" t="s">
        <v>6</v>
      </c>
      <c r="N13" s="13" t="s">
        <v>6</v>
      </c>
    </row>
    <row r="14" spans="1:14" ht="10.5" customHeight="1">
      <c r="A14" s="1">
        <f>A13+3</f>
        <v>29</v>
      </c>
      <c r="C14" s="5" t="s">
        <v>12</v>
      </c>
      <c r="D14" s="4">
        <f>D13+"0:03"</f>
        <v>0.03680555555555556</v>
      </c>
      <c r="F14" s="13" t="s">
        <v>6</v>
      </c>
      <c r="H14" s="13" t="s">
        <v>6</v>
      </c>
      <c r="J14" s="4">
        <f>J13+"0:03"</f>
        <v>0.1201388888888889</v>
      </c>
      <c r="L14" s="13" t="s">
        <v>6</v>
      </c>
      <c r="N14" s="13" t="s">
        <v>6</v>
      </c>
    </row>
    <row r="15" spans="1:14" ht="10.5" customHeight="1">
      <c r="A15" s="1">
        <f>A14+3</f>
        <v>32</v>
      </c>
      <c r="C15" s="5" t="s">
        <v>13</v>
      </c>
      <c r="D15" s="4">
        <f>D14+"0:03"</f>
        <v>0.03888888888888889</v>
      </c>
      <c r="F15" s="13" t="s">
        <v>6</v>
      </c>
      <c r="H15" s="13" t="s">
        <v>6</v>
      </c>
      <c r="J15" s="4">
        <f>J14+"0:03"</f>
        <v>0.12222222222222225</v>
      </c>
      <c r="L15" s="13" t="s">
        <v>6</v>
      </c>
      <c r="N15" s="13" t="s">
        <v>6</v>
      </c>
    </row>
    <row r="16" spans="1:14" ht="10.5" customHeight="1">
      <c r="A16" s="1">
        <f>A15+4</f>
        <v>36</v>
      </c>
      <c r="C16" s="5" t="s">
        <v>14</v>
      </c>
      <c r="D16" s="4">
        <f>D15+"0:04"</f>
        <v>0.041666666666666664</v>
      </c>
      <c r="F16" s="13" t="s">
        <v>6</v>
      </c>
      <c r="H16" s="13" t="s">
        <v>6</v>
      </c>
      <c r="J16" s="4">
        <f>J15+"0:04"</f>
        <v>0.12500000000000003</v>
      </c>
      <c r="L16" s="13" t="s">
        <v>6</v>
      </c>
      <c r="N16" s="13" t="s">
        <v>6</v>
      </c>
    </row>
    <row r="17" spans="1:14" ht="10.5" customHeight="1">
      <c r="A17" s="1">
        <f>A16+4</f>
        <v>40</v>
      </c>
      <c r="C17" s="5" t="s">
        <v>15</v>
      </c>
      <c r="D17" s="4">
        <f>D16+"0:04"</f>
        <v>0.04444444444444444</v>
      </c>
      <c r="F17" s="13" t="s">
        <v>6</v>
      </c>
      <c r="H17" s="13" t="s">
        <v>6</v>
      </c>
      <c r="J17" s="4">
        <f>J16+"0:04"</f>
        <v>0.1277777777777778</v>
      </c>
      <c r="L17" s="13" t="s">
        <v>6</v>
      </c>
      <c r="N17" s="13" t="s">
        <v>6</v>
      </c>
    </row>
    <row r="18" spans="1:14" s="11" customFormat="1" ht="10.5" customHeight="1">
      <c r="A18" s="8">
        <f>A17+6</f>
        <v>46</v>
      </c>
      <c r="B18" s="9"/>
      <c r="C18" s="10" t="s">
        <v>16</v>
      </c>
      <c r="D18" s="11">
        <f>D17+"0:05"</f>
        <v>0.04791666666666666</v>
      </c>
      <c r="F18" s="12">
        <f>F11+"0:17"</f>
        <v>0.06666666666666667</v>
      </c>
      <c r="H18" s="12">
        <f>H11+"0:17"</f>
        <v>0.10833333333333334</v>
      </c>
      <c r="J18" s="11">
        <f>J17+"0:05"</f>
        <v>0.13125</v>
      </c>
      <c r="L18" s="12">
        <f>L11+"0:17"</f>
        <v>0.15000000000000002</v>
      </c>
      <c r="N18" s="12">
        <f>N11+"0:17"</f>
        <v>0.19166666666666665</v>
      </c>
    </row>
    <row r="19" spans="1:14" ht="10.5" customHeight="1">
      <c r="A19" s="1">
        <f>A18+0</f>
        <v>46</v>
      </c>
      <c r="C19" s="5" t="s">
        <v>16</v>
      </c>
      <c r="D19" s="4">
        <f>D18+"0:01"</f>
        <v>0.048611111111111105</v>
      </c>
      <c r="F19" s="6">
        <f>F18+"0:01"</f>
        <v>0.06736111111111111</v>
      </c>
      <c r="H19" s="6">
        <f>H18+"0:01"</f>
        <v>0.10902777777777778</v>
      </c>
      <c r="J19" s="4">
        <f>J18+"0:01"</f>
        <v>0.13194444444444445</v>
      </c>
      <c r="L19" s="6">
        <f>L18+"0:01"</f>
        <v>0.15069444444444446</v>
      </c>
      <c r="N19" s="6">
        <f>N18+"0:01"</f>
        <v>0.1923611111111111</v>
      </c>
    </row>
    <row r="20" spans="1:14" ht="10.5" customHeight="1">
      <c r="A20" s="1">
        <f>A19+4</f>
        <v>50</v>
      </c>
      <c r="C20" s="5" t="s">
        <v>17</v>
      </c>
      <c r="D20" s="4">
        <f>D19+"0:04"</f>
        <v>0.05138888888888888</v>
      </c>
      <c r="F20" s="4" t="s">
        <v>6</v>
      </c>
      <c r="H20" s="4" t="s">
        <v>6</v>
      </c>
      <c r="J20" s="4">
        <f>J19+"0:04"</f>
        <v>0.13472222222222222</v>
      </c>
      <c r="L20" s="4" t="s">
        <v>6</v>
      </c>
      <c r="N20" s="4" t="s">
        <v>6</v>
      </c>
    </row>
    <row r="21" spans="1:15" ht="10.5" customHeight="1">
      <c r="A21" s="1">
        <f>A20+3</f>
        <v>53</v>
      </c>
      <c r="C21" s="5" t="s">
        <v>18</v>
      </c>
      <c r="D21" s="4">
        <f>D20+"0:03"</f>
        <v>0.05347222222222221</v>
      </c>
      <c r="E21" s="7" t="s">
        <v>19</v>
      </c>
      <c r="F21" s="4" t="s">
        <v>6</v>
      </c>
      <c r="H21" s="4" t="s">
        <v>6</v>
      </c>
      <c r="I21" s="7" t="s">
        <v>27</v>
      </c>
      <c r="J21" s="4">
        <f>J20+"0:03"</f>
        <v>0.13680555555555554</v>
      </c>
      <c r="K21" s="7" t="s">
        <v>19</v>
      </c>
      <c r="L21" s="4" t="s">
        <v>6</v>
      </c>
      <c r="N21" s="4" t="s">
        <v>6</v>
      </c>
      <c r="O21" s="7" t="s">
        <v>27</v>
      </c>
    </row>
    <row r="22" spans="1:15" s="11" customFormat="1" ht="10.5" customHeight="1">
      <c r="A22" s="8">
        <f>A21+3</f>
        <v>56</v>
      </c>
      <c r="B22" s="9"/>
      <c r="C22" s="16" t="s">
        <v>20</v>
      </c>
      <c r="D22" s="11">
        <f>D21+"0:03"</f>
        <v>0.055555555555555546</v>
      </c>
      <c r="E22" s="12">
        <v>0.06597222222222222</v>
      </c>
      <c r="F22" s="11" t="s">
        <v>6</v>
      </c>
      <c r="H22" s="11" t="s">
        <v>6</v>
      </c>
      <c r="I22" s="11">
        <v>0.11458333333333333</v>
      </c>
      <c r="J22" s="11">
        <f>J21+"0:03"</f>
        <v>0.13888888888888887</v>
      </c>
      <c r="K22" s="12">
        <f>E22+"2:00"</f>
        <v>0.14930555555555555</v>
      </c>
      <c r="L22" s="11" t="s">
        <v>6</v>
      </c>
      <c r="N22" s="11" t="s">
        <v>6</v>
      </c>
      <c r="O22" s="11">
        <f>I22+"2:00"</f>
        <v>0.19791666666666666</v>
      </c>
    </row>
    <row r="23" spans="1:15" ht="10.5" customHeight="1">
      <c r="A23" s="1">
        <f>A22+0</f>
        <v>56</v>
      </c>
      <c r="C23" s="17" t="s">
        <v>20</v>
      </c>
      <c r="D23" s="4">
        <f>D22+"0:01"</f>
        <v>0.05624999999999999</v>
      </c>
      <c r="E23" s="6">
        <f>E22+"0:01"</f>
        <v>0.06666666666666667</v>
      </c>
      <c r="F23" s="4" t="s">
        <v>6</v>
      </c>
      <c r="H23" s="4" t="s">
        <v>6</v>
      </c>
      <c r="I23" s="4">
        <f>I22+"0:01"</f>
        <v>0.11527777777777777</v>
      </c>
      <c r="J23" s="4">
        <f>J22+"0:01"</f>
        <v>0.1395833333333333</v>
      </c>
      <c r="K23" s="6">
        <f>K22+"0:01"</f>
        <v>0.15</v>
      </c>
      <c r="L23" s="4" t="s">
        <v>6</v>
      </c>
      <c r="N23" s="4" t="s">
        <v>6</v>
      </c>
      <c r="O23" s="4">
        <f>O22+"0:01"</f>
        <v>0.1986111111111111</v>
      </c>
    </row>
    <row r="24" spans="1:15" ht="10.5" customHeight="1">
      <c r="A24" s="1">
        <f>A23+4</f>
        <v>60</v>
      </c>
      <c r="C24" s="17" t="s">
        <v>21</v>
      </c>
      <c r="D24" s="4">
        <f>D23+"0:04"</f>
        <v>0.05902777777777776</v>
      </c>
      <c r="E24" s="13" t="s">
        <v>6</v>
      </c>
      <c r="F24" s="4" t="s">
        <v>6</v>
      </c>
      <c r="H24" s="4" t="s">
        <v>6</v>
      </c>
      <c r="I24" s="4">
        <f>I23+"0:04"</f>
        <v>0.11805555555555555</v>
      </c>
      <c r="J24" s="4">
        <f>J23+"0:04"</f>
        <v>0.14236111111111108</v>
      </c>
      <c r="K24" s="13" t="s">
        <v>6</v>
      </c>
      <c r="L24" s="4" t="s">
        <v>6</v>
      </c>
      <c r="N24" s="4" t="s">
        <v>6</v>
      </c>
      <c r="O24" s="4">
        <f>O23+"0:04"</f>
        <v>0.20138888888888887</v>
      </c>
    </row>
    <row r="25" spans="1:15" ht="10.5" customHeight="1">
      <c r="A25" s="1">
        <f>A24+2</f>
        <v>62</v>
      </c>
      <c r="C25" s="17" t="s">
        <v>22</v>
      </c>
      <c r="D25" s="4">
        <f>D24+"0:03"</f>
        <v>0.061111111111111095</v>
      </c>
      <c r="E25" s="4" t="s">
        <v>6</v>
      </c>
      <c r="F25" s="4" t="s">
        <v>6</v>
      </c>
      <c r="H25" s="4" t="s">
        <v>6</v>
      </c>
      <c r="I25" s="4">
        <f>I24+"0:03"</f>
        <v>0.12013888888888889</v>
      </c>
      <c r="J25" s="4">
        <f>J24+"0:03"</f>
        <v>0.1444444444444444</v>
      </c>
      <c r="K25" s="4" t="s">
        <v>6</v>
      </c>
      <c r="L25" s="4" t="s">
        <v>6</v>
      </c>
      <c r="N25" s="4" t="s">
        <v>6</v>
      </c>
      <c r="O25" s="4">
        <f>O24+"0:03"</f>
        <v>0.2034722222222222</v>
      </c>
    </row>
    <row r="26" spans="1:15" s="11" customFormat="1" ht="10.5" customHeight="1">
      <c r="A26" s="8">
        <f>A25+3</f>
        <v>65</v>
      </c>
      <c r="B26" s="9"/>
      <c r="C26" s="16" t="s">
        <v>23</v>
      </c>
      <c r="D26" s="11">
        <f>D25+"0:03"</f>
        <v>0.06319444444444443</v>
      </c>
      <c r="E26" s="12">
        <f>E23+"0:07"</f>
        <v>0.07152777777777777</v>
      </c>
      <c r="F26" s="12">
        <f>F19+"0:12"</f>
        <v>0.07569444444444444</v>
      </c>
      <c r="H26" s="12">
        <f>H19+"0:12"</f>
        <v>0.11736111111111111</v>
      </c>
      <c r="I26" s="11">
        <f>I25+"0:03"</f>
        <v>0.12222222222222223</v>
      </c>
      <c r="J26" s="11">
        <f>J25+"0:03"</f>
        <v>0.14652777777777773</v>
      </c>
      <c r="K26" s="12">
        <f>K23+"0:07"</f>
        <v>0.15486111111111112</v>
      </c>
      <c r="L26" s="12">
        <f>L19+"0:12"</f>
        <v>0.1590277777777778</v>
      </c>
      <c r="N26" s="12">
        <f>N19+"0:12"</f>
        <v>0.20069444444444443</v>
      </c>
      <c r="O26" s="11">
        <f>O25+"0:03"</f>
        <v>0.20555555555555552</v>
      </c>
    </row>
    <row r="27" spans="1:14" ht="10.5" customHeight="1">
      <c r="A27" s="1">
        <f>A26+0</f>
        <v>65</v>
      </c>
      <c r="C27" s="17" t="s">
        <v>23</v>
      </c>
      <c r="E27" s="6"/>
      <c r="F27" s="6">
        <f>F26+"0:01"</f>
        <v>0.07638888888888888</v>
      </c>
      <c r="H27" s="6">
        <f>H26+"0:01"</f>
        <v>0.11805555555555555</v>
      </c>
      <c r="K27" s="6"/>
      <c r="L27" s="6">
        <f>L26+"0:01"</f>
        <v>0.15972222222222224</v>
      </c>
      <c r="N27" s="6">
        <f>N26+"0:01"</f>
        <v>0.20138888888888887</v>
      </c>
    </row>
    <row r="28" spans="1:14" s="11" customFormat="1" ht="10.5" customHeight="1">
      <c r="A28" s="8">
        <f>A27+39</f>
        <v>104</v>
      </c>
      <c r="B28" s="9"/>
      <c r="C28" s="10" t="s">
        <v>24</v>
      </c>
      <c r="E28" s="12"/>
      <c r="F28" s="12">
        <f>F27+"0:29"</f>
        <v>0.09652777777777777</v>
      </c>
      <c r="H28" s="12">
        <f>H27+"0:29"</f>
        <v>0.13819444444444445</v>
      </c>
      <c r="K28" s="12"/>
      <c r="L28" s="12">
        <f>L27+"0:29"</f>
        <v>0.17986111111111114</v>
      </c>
      <c r="N28" s="12">
        <f>N27+"0:29"</f>
        <v>0.22152777777777777</v>
      </c>
    </row>
    <row r="29" spans="1:14" ht="10.5" customHeight="1">
      <c r="A29" s="1">
        <f>A28+0</f>
        <v>104</v>
      </c>
      <c r="C29" s="5" t="s">
        <v>24</v>
      </c>
      <c r="E29" s="6"/>
      <c r="F29" s="6">
        <f>F28+"0:01"</f>
        <v>0.09722222222222221</v>
      </c>
      <c r="H29" s="6">
        <f>H28+"0:01"</f>
        <v>0.1388888888888889</v>
      </c>
      <c r="K29" s="6"/>
      <c r="L29" s="6">
        <f>L28+"0:01"</f>
        <v>0.18055555555555558</v>
      </c>
      <c r="N29" s="6">
        <f>N28+"0:01"</f>
        <v>0.2222222222222222</v>
      </c>
    </row>
    <row r="30" spans="1:14" ht="10.5" customHeight="1">
      <c r="A30" s="1">
        <f>A29+4</f>
        <v>108</v>
      </c>
      <c r="C30" s="5" t="s">
        <v>25</v>
      </c>
      <c r="E30" s="15"/>
      <c r="F30" s="15">
        <f>F29+"0:07"</f>
        <v>0.10208333333333332</v>
      </c>
      <c r="H30" s="15">
        <f>H29+"0:07"</f>
        <v>0.14375000000000002</v>
      </c>
      <c r="K30" s="15"/>
      <c r="L30" s="15">
        <f>L29+"0:07"</f>
        <v>0.1854166666666667</v>
      </c>
      <c r="N30" s="15">
        <f>N29+"0:07"</f>
        <v>0.22708333333333333</v>
      </c>
    </row>
    <row r="32" spans="1:3" s="6" customFormat="1" ht="10.5" customHeight="1">
      <c r="A32" s="2" t="s">
        <v>0</v>
      </c>
      <c r="B32" s="2"/>
      <c r="C32" s="5"/>
    </row>
    <row r="33" spans="1:14" ht="10.5" customHeight="1">
      <c r="A33" s="1">
        <v>0</v>
      </c>
      <c r="C33" s="5" t="s">
        <v>25</v>
      </c>
      <c r="E33" s="6">
        <v>0.02291666666666667</v>
      </c>
      <c r="G33" s="6">
        <f>E33+"1:00"</f>
        <v>0.06458333333333333</v>
      </c>
      <c r="H33" s="6"/>
      <c r="K33" s="6">
        <f>E33+"2:00"</f>
        <v>0.10625</v>
      </c>
      <c r="M33" s="6">
        <f>G33+"2:00"</f>
        <v>0.14791666666666664</v>
      </c>
      <c r="N33" s="6"/>
    </row>
    <row r="34" spans="1:14" s="11" customFormat="1" ht="10.5" customHeight="1">
      <c r="A34" s="8">
        <f>A33+4</f>
        <v>4</v>
      </c>
      <c r="B34" s="9"/>
      <c r="C34" s="10" t="s">
        <v>24</v>
      </c>
      <c r="E34" s="12">
        <f>E33+"0:07"</f>
        <v>0.02777777777777778</v>
      </c>
      <c r="G34" s="12">
        <f>G33+"0:07"</f>
        <v>0.06944444444444443</v>
      </c>
      <c r="H34" s="12"/>
      <c r="K34" s="12">
        <f>K33+"0:07"</f>
        <v>0.1111111111111111</v>
      </c>
      <c r="M34" s="12">
        <f>M33+"0:07"</f>
        <v>0.15277777777777776</v>
      </c>
      <c r="N34" s="12"/>
    </row>
    <row r="35" spans="1:14" ht="10.5" customHeight="1">
      <c r="A35" s="1">
        <f>A34+0</f>
        <v>4</v>
      </c>
      <c r="C35" s="5" t="s">
        <v>24</v>
      </c>
      <c r="E35" s="6">
        <f>E34+"0:01"</f>
        <v>0.028472222222222225</v>
      </c>
      <c r="G35" s="6">
        <f>G34+"0:01"</f>
        <v>0.07013888888888888</v>
      </c>
      <c r="H35" s="6"/>
      <c r="K35" s="6">
        <f>K34+"0:01"</f>
        <v>0.11180555555555555</v>
      </c>
      <c r="M35" s="6">
        <f>M34+"0:01"</f>
        <v>0.1534722222222222</v>
      </c>
      <c r="N35" s="6"/>
    </row>
    <row r="36" spans="1:14" s="11" customFormat="1" ht="10.5" customHeight="1">
      <c r="A36" s="8">
        <f>A35+39</f>
        <v>43</v>
      </c>
      <c r="B36" s="9"/>
      <c r="C36" s="16" t="s">
        <v>23</v>
      </c>
      <c r="D36" s="12"/>
      <c r="E36" s="12">
        <f>E35+"0:29"</f>
        <v>0.04861111111111112</v>
      </c>
      <c r="F36" s="12"/>
      <c r="G36" s="12">
        <f>G35+"0:29"</f>
        <v>0.09027777777777776</v>
      </c>
      <c r="H36" s="12"/>
      <c r="I36" s="12"/>
      <c r="K36" s="12">
        <f>K35+"0:29"</f>
        <v>0.13194444444444445</v>
      </c>
      <c r="M36" s="12">
        <f>M35+"0:29"</f>
        <v>0.1736111111111111</v>
      </c>
      <c r="N36" s="12"/>
    </row>
    <row r="37" spans="1:15" ht="10.5" customHeight="1">
      <c r="A37" s="1">
        <f>A36+0</f>
        <v>43</v>
      </c>
      <c r="C37" s="17" t="s">
        <v>23</v>
      </c>
      <c r="D37" s="4">
        <v>0.044444444444444446</v>
      </c>
      <c r="E37" s="6">
        <f>E36+"0:01"</f>
        <v>0.04930555555555556</v>
      </c>
      <c r="G37" s="6">
        <f>G36+"0:01"</f>
        <v>0.0909722222222222</v>
      </c>
      <c r="H37" s="6">
        <v>0.09513888888888888</v>
      </c>
      <c r="I37" s="4">
        <v>0.10347222222222223</v>
      </c>
      <c r="J37" s="4">
        <f>D37+"2:00"</f>
        <v>0.12777777777777777</v>
      </c>
      <c r="K37" s="6">
        <f>K36+"0:01"</f>
        <v>0.1326388888888889</v>
      </c>
      <c r="M37" s="6">
        <f>M36+"0:01"</f>
        <v>0.17430555555555555</v>
      </c>
      <c r="N37" s="6">
        <f>H37+"2:00"</f>
        <v>0.1784722222222222</v>
      </c>
      <c r="O37" s="4">
        <f>I37+"2:00"</f>
        <v>0.18680555555555556</v>
      </c>
    </row>
    <row r="38" spans="1:15" ht="10.5" customHeight="1">
      <c r="A38" s="1">
        <f>A37+3</f>
        <v>46</v>
      </c>
      <c r="C38" s="17" t="s">
        <v>22</v>
      </c>
      <c r="D38" s="4">
        <f>D37+"0:03"</f>
        <v>0.04652777777777778</v>
      </c>
      <c r="E38" s="4" t="s">
        <v>6</v>
      </c>
      <c r="G38" s="4" t="s">
        <v>6</v>
      </c>
      <c r="H38" s="13" t="s">
        <v>6</v>
      </c>
      <c r="I38" s="4">
        <f>I37+"0:03"</f>
        <v>0.10555555555555557</v>
      </c>
      <c r="J38" s="4">
        <f>J37+"0:03"</f>
        <v>0.1298611111111111</v>
      </c>
      <c r="K38" s="4" t="s">
        <v>6</v>
      </c>
      <c r="M38" s="4" t="s">
        <v>6</v>
      </c>
      <c r="N38" s="13" t="s">
        <v>6</v>
      </c>
      <c r="O38" s="4">
        <f>O37+"0:03"</f>
        <v>0.18888888888888888</v>
      </c>
    </row>
    <row r="39" spans="1:15" ht="10.5" customHeight="1">
      <c r="A39" s="1">
        <f>A38+2</f>
        <v>48</v>
      </c>
      <c r="C39" s="17" t="s">
        <v>21</v>
      </c>
      <c r="D39" s="4">
        <f>D38+"0:03"</f>
        <v>0.04861111111111111</v>
      </c>
      <c r="E39" s="4" t="s">
        <v>6</v>
      </c>
      <c r="G39" s="4" t="s">
        <v>6</v>
      </c>
      <c r="H39" s="4" t="s">
        <v>6</v>
      </c>
      <c r="I39" s="4">
        <f>I38+"0:03"</f>
        <v>0.10763888888888891</v>
      </c>
      <c r="J39" s="4">
        <f>J38+"0:03"</f>
        <v>0.13194444444444442</v>
      </c>
      <c r="K39" s="4" t="s">
        <v>6</v>
      </c>
      <c r="M39" s="4" t="s">
        <v>6</v>
      </c>
      <c r="N39" s="4" t="s">
        <v>6</v>
      </c>
      <c r="O39" s="4">
        <f>O38+"0:03"</f>
        <v>0.1909722222222222</v>
      </c>
    </row>
    <row r="40" spans="1:15" s="11" customFormat="1" ht="10.5" customHeight="1">
      <c r="A40" s="8">
        <f>A39+4</f>
        <v>52</v>
      </c>
      <c r="B40" s="9"/>
      <c r="C40" s="16" t="s">
        <v>20</v>
      </c>
      <c r="D40" s="11">
        <f>D39+"0:04"</f>
        <v>0.05138888888888889</v>
      </c>
      <c r="E40" s="11" t="s">
        <v>6</v>
      </c>
      <c r="G40" s="11" t="s">
        <v>6</v>
      </c>
      <c r="H40" s="12">
        <f>H37+"0:07"</f>
        <v>0.09999999999999999</v>
      </c>
      <c r="I40" s="11">
        <f>I39+"0:04"</f>
        <v>0.11041666666666669</v>
      </c>
      <c r="J40" s="11">
        <f>J39+"0:04"</f>
        <v>0.1347222222222222</v>
      </c>
      <c r="K40" s="11" t="s">
        <v>6</v>
      </c>
      <c r="M40" s="11" t="s">
        <v>6</v>
      </c>
      <c r="N40" s="12">
        <f>N37+"0:07"</f>
        <v>0.18333333333333332</v>
      </c>
      <c r="O40" s="11">
        <f>O39+"0:04"</f>
        <v>0.19374999999999998</v>
      </c>
    </row>
    <row r="41" spans="1:15" ht="10.5" customHeight="1">
      <c r="A41" s="1">
        <f>A40+0</f>
        <v>52</v>
      </c>
      <c r="C41" s="17" t="s">
        <v>20</v>
      </c>
      <c r="D41" s="4">
        <f>D40+"0:01"</f>
        <v>0.05208333333333333</v>
      </c>
      <c r="E41" s="4" t="s">
        <v>6</v>
      </c>
      <c r="G41" s="4" t="s">
        <v>6</v>
      </c>
      <c r="H41" s="6">
        <f>H40+"0:01"</f>
        <v>0.10069444444444443</v>
      </c>
      <c r="I41" s="4">
        <f>I40+"0:01"</f>
        <v>0.11111111111111113</v>
      </c>
      <c r="J41" s="4">
        <f>J40+"0:01"</f>
        <v>0.13541666666666663</v>
      </c>
      <c r="K41" s="4" t="s">
        <v>6</v>
      </c>
      <c r="M41" s="4" t="s">
        <v>6</v>
      </c>
      <c r="N41" s="6">
        <f>N40+"0:01"</f>
        <v>0.18402777777777776</v>
      </c>
      <c r="O41" s="4">
        <f>O40+"0:01"</f>
        <v>0.19444444444444442</v>
      </c>
    </row>
    <row r="42" spans="1:15" ht="10.5" customHeight="1">
      <c r="A42" s="1">
        <f>A41+3</f>
        <v>55</v>
      </c>
      <c r="C42" s="5" t="s">
        <v>18</v>
      </c>
      <c r="D42" s="7" t="s">
        <v>27</v>
      </c>
      <c r="E42" s="4" t="s">
        <v>6</v>
      </c>
      <c r="F42" s="7"/>
      <c r="G42" s="4" t="s">
        <v>6</v>
      </c>
      <c r="H42" s="7" t="s">
        <v>19</v>
      </c>
      <c r="I42" s="4">
        <f>I41+"0:03"</f>
        <v>0.11319444444444447</v>
      </c>
      <c r="J42" s="7" t="s">
        <v>27</v>
      </c>
      <c r="K42" s="4" t="s">
        <v>6</v>
      </c>
      <c r="L42" s="7"/>
      <c r="M42" s="4" t="s">
        <v>6</v>
      </c>
      <c r="N42" s="7" t="s">
        <v>19</v>
      </c>
      <c r="O42" s="4">
        <f>O41+"0:03"</f>
        <v>0.19652777777777775</v>
      </c>
    </row>
    <row r="43" spans="1:15" ht="10.5" customHeight="1">
      <c r="A43" s="1">
        <f>A42+3</f>
        <v>58</v>
      </c>
      <c r="C43" s="5" t="s">
        <v>17</v>
      </c>
      <c r="E43" s="4" t="s">
        <v>6</v>
      </c>
      <c r="G43" s="4" t="s">
        <v>6</v>
      </c>
      <c r="I43" s="4">
        <f>I42+"0:03"</f>
        <v>0.11527777777777781</v>
      </c>
      <c r="K43" s="4" t="s">
        <v>6</v>
      </c>
      <c r="M43" s="4" t="s">
        <v>6</v>
      </c>
      <c r="O43" s="4">
        <f>O42+"0:03"</f>
        <v>0.19861111111111107</v>
      </c>
    </row>
    <row r="44" spans="1:15" s="11" customFormat="1" ht="10.5" customHeight="1">
      <c r="A44" s="8">
        <f>A43+4</f>
        <v>62</v>
      </c>
      <c r="B44" s="9"/>
      <c r="C44" s="10" t="s">
        <v>16</v>
      </c>
      <c r="E44" s="12">
        <f>E37+"0:12"</f>
        <v>0.05763888888888889</v>
      </c>
      <c r="G44" s="12">
        <f>G37+"0:12"</f>
        <v>0.09930555555555554</v>
      </c>
      <c r="I44" s="11">
        <f>I43+"0:04"</f>
        <v>0.1180555555555556</v>
      </c>
      <c r="K44" s="12">
        <f>K37+"0:12"</f>
        <v>0.14097222222222222</v>
      </c>
      <c r="M44" s="12">
        <f>M37+"0:12"</f>
        <v>0.18263888888888888</v>
      </c>
      <c r="O44" s="11">
        <f>O43+"0:04"</f>
        <v>0.20138888888888884</v>
      </c>
    </row>
    <row r="45" spans="1:15" ht="10.5" customHeight="1">
      <c r="A45" s="1">
        <f>A44+0</f>
        <v>62</v>
      </c>
      <c r="C45" s="5" t="s">
        <v>16</v>
      </c>
      <c r="E45" s="6">
        <f>E44+"0:01"</f>
        <v>0.058333333333333334</v>
      </c>
      <c r="G45" s="6">
        <f>G44+"0:01"</f>
        <v>0.09999999999999998</v>
      </c>
      <c r="I45" s="4">
        <f>I44+"0:01"</f>
        <v>0.11875000000000004</v>
      </c>
      <c r="K45" s="6">
        <f>K44+"0:01"</f>
        <v>0.14166666666666666</v>
      </c>
      <c r="M45" s="6">
        <f>M44+"0:01"</f>
        <v>0.18333333333333332</v>
      </c>
      <c r="O45" s="4">
        <f>O44+"0:01"</f>
        <v>0.20208333333333328</v>
      </c>
    </row>
    <row r="46" spans="1:15" ht="10.5" customHeight="1">
      <c r="A46" s="1">
        <f>A45+6</f>
        <v>68</v>
      </c>
      <c r="C46" s="5" t="s">
        <v>15</v>
      </c>
      <c r="E46" s="4" t="s">
        <v>6</v>
      </c>
      <c r="G46" s="4" t="s">
        <v>6</v>
      </c>
      <c r="I46" s="4">
        <f>I45+"0:05"</f>
        <v>0.12222222222222226</v>
      </c>
      <c r="K46" s="4" t="s">
        <v>6</v>
      </c>
      <c r="M46" s="4" t="s">
        <v>6</v>
      </c>
      <c r="O46" s="4">
        <f>O45+"0:05"</f>
        <v>0.2055555555555555</v>
      </c>
    </row>
    <row r="47" spans="1:15" ht="10.5" customHeight="1">
      <c r="A47" s="1">
        <f>A46+4</f>
        <v>72</v>
      </c>
      <c r="C47" s="5" t="s">
        <v>14</v>
      </c>
      <c r="E47" s="4" t="s">
        <v>6</v>
      </c>
      <c r="G47" s="4" t="s">
        <v>6</v>
      </c>
      <c r="I47" s="4">
        <f>I46+"0:04"</f>
        <v>0.12500000000000003</v>
      </c>
      <c r="K47" s="4" t="s">
        <v>6</v>
      </c>
      <c r="M47" s="4" t="s">
        <v>6</v>
      </c>
      <c r="O47" s="4">
        <f>O46+"0:04"</f>
        <v>0.20833333333333326</v>
      </c>
    </row>
    <row r="48" spans="1:15" ht="10.5" customHeight="1">
      <c r="A48" s="1">
        <f>A47+4</f>
        <v>76</v>
      </c>
      <c r="C48" s="5" t="s">
        <v>13</v>
      </c>
      <c r="E48" s="4" t="s">
        <v>6</v>
      </c>
      <c r="G48" s="4" t="s">
        <v>6</v>
      </c>
      <c r="I48" s="4">
        <f>I47+"0:04"</f>
        <v>0.1277777777777778</v>
      </c>
      <c r="K48" s="4" t="s">
        <v>6</v>
      </c>
      <c r="M48" s="4" t="s">
        <v>6</v>
      </c>
      <c r="O48" s="4">
        <f>O47+"0:04"</f>
        <v>0.21111111111111103</v>
      </c>
    </row>
    <row r="49" spans="1:15" ht="10.5" customHeight="1">
      <c r="A49" s="1">
        <f>A48+3</f>
        <v>79</v>
      </c>
      <c r="C49" s="5" t="s">
        <v>12</v>
      </c>
      <c r="E49" s="4" t="s">
        <v>6</v>
      </c>
      <c r="G49" s="4" t="s">
        <v>6</v>
      </c>
      <c r="I49" s="4">
        <f>I48+"0:03"</f>
        <v>0.12986111111111112</v>
      </c>
      <c r="K49" s="4" t="s">
        <v>6</v>
      </c>
      <c r="M49" s="4" t="s">
        <v>6</v>
      </c>
      <c r="O49" s="4">
        <f>O48+"0:03"</f>
        <v>0.21319444444444435</v>
      </c>
    </row>
    <row r="50" spans="1:15" ht="10.5" customHeight="1">
      <c r="A50" s="1">
        <f>A49+3</f>
        <v>82</v>
      </c>
      <c r="C50" s="5" t="s">
        <v>11</v>
      </c>
      <c r="E50" s="4" t="s">
        <v>6</v>
      </c>
      <c r="G50" s="4" t="s">
        <v>6</v>
      </c>
      <c r="I50" s="4">
        <f>I49+"0:03"</f>
        <v>0.13194444444444445</v>
      </c>
      <c r="K50" s="4" t="s">
        <v>6</v>
      </c>
      <c r="M50" s="4" t="s">
        <v>6</v>
      </c>
      <c r="O50" s="4">
        <f>O49+"0:03"</f>
        <v>0.21527777777777768</v>
      </c>
    </row>
    <row r="51" spans="1:15" ht="10.5" customHeight="1">
      <c r="A51" s="1">
        <f>A50+4</f>
        <v>86</v>
      </c>
      <c r="C51" s="5" t="s">
        <v>10</v>
      </c>
      <c r="E51" s="4" t="s">
        <v>6</v>
      </c>
      <c r="G51" s="4" t="s">
        <v>6</v>
      </c>
      <c r="I51" s="4">
        <f>I50+"0:04"</f>
        <v>0.13472222222222222</v>
      </c>
      <c r="K51" s="4" t="s">
        <v>6</v>
      </c>
      <c r="M51" s="4" t="s">
        <v>6</v>
      </c>
      <c r="O51" s="4">
        <f>O50+"0:04"</f>
        <v>0.21805555555555545</v>
      </c>
    </row>
    <row r="52" spans="1:15" s="11" customFormat="1" ht="10.5" customHeight="1">
      <c r="A52" s="8">
        <f>A51+5</f>
        <v>91</v>
      </c>
      <c r="B52" s="9"/>
      <c r="C52" s="10" t="s">
        <v>9</v>
      </c>
      <c r="E52" s="12">
        <f>E45+"0:17"</f>
        <v>0.07013888888888889</v>
      </c>
      <c r="G52" s="12">
        <f>G45+"0:17"</f>
        <v>0.11180555555555553</v>
      </c>
      <c r="I52" s="11">
        <f>I51+"0:04"</f>
        <v>0.13749999999999998</v>
      </c>
      <c r="K52" s="12">
        <f>K45+"0:17"</f>
        <v>0.15347222222222223</v>
      </c>
      <c r="M52" s="12">
        <f>M45+"0:17"</f>
        <v>0.19513888888888886</v>
      </c>
      <c r="O52" s="11">
        <f>O51+"0:04"</f>
        <v>0.22083333333333321</v>
      </c>
    </row>
    <row r="53" spans="1:15" ht="10.5" customHeight="1">
      <c r="A53" s="1">
        <f>A52+0</f>
        <v>91</v>
      </c>
      <c r="C53" s="5" t="s">
        <v>9</v>
      </c>
      <c r="E53" s="6">
        <f>E52+"0:01"</f>
        <v>0.07083333333333333</v>
      </c>
      <c r="F53" s="4">
        <f>I53-"1:00"</f>
        <v>0.09652777777777777</v>
      </c>
      <c r="G53" s="6">
        <f>G52+"0:01"</f>
        <v>0.11249999999999998</v>
      </c>
      <c r="I53" s="4">
        <f>I52+"0:01"</f>
        <v>0.13819444444444443</v>
      </c>
      <c r="K53" s="6">
        <f>K52+"0:01"</f>
        <v>0.15416666666666667</v>
      </c>
      <c r="L53" s="4">
        <f>F53+"2:00"</f>
        <v>0.17986111111111108</v>
      </c>
      <c r="M53" s="6">
        <f>M52+"0:01"</f>
        <v>0.1958333333333333</v>
      </c>
      <c r="O53" s="4">
        <f>O52+"0:01"</f>
        <v>0.22152777777777766</v>
      </c>
    </row>
    <row r="54" spans="1:15" ht="10.5" customHeight="1">
      <c r="A54" s="1">
        <f>A53+4</f>
        <v>95</v>
      </c>
      <c r="C54" s="5" t="s">
        <v>8</v>
      </c>
      <c r="E54" s="4" t="s">
        <v>6</v>
      </c>
      <c r="F54" s="4">
        <f>F53+"0:04"</f>
        <v>0.09930555555555555</v>
      </c>
      <c r="G54" s="4" t="s">
        <v>6</v>
      </c>
      <c r="I54" s="4">
        <f>I53+"0:04"</f>
        <v>0.1409722222222222</v>
      </c>
      <c r="K54" s="4" t="s">
        <v>6</v>
      </c>
      <c r="L54" s="4">
        <f>L53+"0:04"</f>
        <v>0.18263888888888885</v>
      </c>
      <c r="M54" s="4" t="s">
        <v>6</v>
      </c>
      <c r="O54" s="4">
        <f>O53+"0:04"</f>
        <v>0.22430555555555542</v>
      </c>
    </row>
    <row r="55" spans="1:15" s="11" customFormat="1" ht="10.5" customHeight="1">
      <c r="A55" s="8">
        <f>A54+2</f>
        <v>97</v>
      </c>
      <c r="B55" s="9"/>
      <c r="C55" s="10" t="s">
        <v>7</v>
      </c>
      <c r="E55" s="11" t="s">
        <v>6</v>
      </c>
      <c r="F55" s="11">
        <f>F54+"0:03"</f>
        <v>0.10138888888888889</v>
      </c>
      <c r="G55" s="11" t="s">
        <v>6</v>
      </c>
      <c r="I55" s="11">
        <f>I54+"0:03"</f>
        <v>0.14305555555555552</v>
      </c>
      <c r="K55" s="11" t="s">
        <v>6</v>
      </c>
      <c r="L55" s="11">
        <f>L54+"0:03"</f>
        <v>0.18472222222222218</v>
      </c>
      <c r="M55" s="11" t="s">
        <v>6</v>
      </c>
      <c r="O55" s="11">
        <f>O54+"0:03"</f>
        <v>0.22638888888888875</v>
      </c>
    </row>
    <row r="56" spans="1:15" ht="10.5" customHeight="1">
      <c r="A56" s="1">
        <f>A55+0</f>
        <v>97</v>
      </c>
      <c r="C56" s="5" t="s">
        <v>7</v>
      </c>
      <c r="E56" s="4" t="s">
        <v>6</v>
      </c>
      <c r="F56" s="4">
        <f>F55+"0:01"</f>
        <v>0.10208333333333333</v>
      </c>
      <c r="G56" s="4" t="s">
        <v>6</v>
      </c>
      <c r="I56" s="4">
        <f>I55+"0:01"</f>
        <v>0.14374999999999996</v>
      </c>
      <c r="K56" s="4" t="s">
        <v>6</v>
      </c>
      <c r="L56" s="4">
        <f>L55+"0:01"</f>
        <v>0.18541666666666662</v>
      </c>
      <c r="M56" s="4" t="s">
        <v>6</v>
      </c>
      <c r="O56" s="4">
        <f>O55+"0:01"</f>
        <v>0.2270833333333332</v>
      </c>
    </row>
    <row r="57" spans="1:15" ht="10.5" customHeight="1">
      <c r="A57" s="14">
        <f>A56+8</f>
        <v>105</v>
      </c>
      <c r="C57" s="5" t="s">
        <v>5</v>
      </c>
      <c r="D57" s="13"/>
      <c r="E57" s="4" t="s">
        <v>6</v>
      </c>
      <c r="F57" s="13">
        <f>F56+"0:05"</f>
        <v>0.10555555555555556</v>
      </c>
      <c r="G57" s="4" t="s">
        <v>6</v>
      </c>
      <c r="I57" s="13">
        <f>I56+"0:05"</f>
        <v>0.14722222222222217</v>
      </c>
      <c r="K57" s="4" t="s">
        <v>6</v>
      </c>
      <c r="L57" s="13">
        <f>L56+"0:05"</f>
        <v>0.18888888888888883</v>
      </c>
      <c r="M57" s="4" t="s">
        <v>6</v>
      </c>
      <c r="O57" s="13">
        <f>O56+"0:05"</f>
        <v>0.2305555555555554</v>
      </c>
    </row>
    <row r="58" spans="1:15" s="13" customFormat="1" ht="10.5" customHeight="1">
      <c r="A58" s="14">
        <f>A57+3</f>
        <v>108</v>
      </c>
      <c r="B58" s="18"/>
      <c r="C58" s="19" t="s">
        <v>4</v>
      </c>
      <c r="E58" s="15">
        <f>E53+"0:11"</f>
        <v>0.07847222222222222</v>
      </c>
      <c r="F58" s="13">
        <f>F57+"0:04"</f>
        <v>0.10833333333333334</v>
      </c>
      <c r="G58" s="15">
        <f>G53+"0:11"</f>
        <v>0.12013888888888886</v>
      </c>
      <c r="I58" s="13">
        <f>I57+"0:04"</f>
        <v>0.14999999999999994</v>
      </c>
      <c r="K58" s="15">
        <f>K53+"0:11"</f>
        <v>0.16180555555555556</v>
      </c>
      <c r="L58" s="13">
        <f>L57+"0:04"</f>
        <v>0.1916666666666666</v>
      </c>
      <c r="M58" s="15">
        <f>M53+"0:11"</f>
        <v>0.2034722222222222</v>
      </c>
      <c r="O58" s="13">
        <f>O57+"0:04"</f>
        <v>0.23333333333333317</v>
      </c>
    </row>
    <row r="59" spans="5:13" ht="10.5" customHeight="1">
      <c r="E59" s="7" t="s">
        <v>2</v>
      </c>
      <c r="G59" s="7" t="s">
        <v>1</v>
      </c>
      <c r="K59" s="7" t="s">
        <v>2</v>
      </c>
      <c r="M59" s="7" t="s"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PH</cp:lastModifiedBy>
  <dcterms:created xsi:type="dcterms:W3CDTF">2010-07-01T20:21:16Z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